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Sheet1!$A$8:$O$21</definedName>
  </definedNames>
  <calcPr calcId="144525"/>
</workbook>
</file>

<file path=xl/sharedStrings.xml><?xml version="1.0" encoding="utf-8"?>
<sst xmlns="http://schemas.openxmlformats.org/spreadsheetml/2006/main" count="121" uniqueCount="58">
  <si>
    <t>百色双田矿业有限公司跃进刹车带等采购项目报价函</t>
  </si>
  <si>
    <t>收件单位</t>
  </si>
  <si>
    <t>吉利百矿集团有限公司</t>
  </si>
  <si>
    <t>发件单位</t>
  </si>
  <si>
    <t>采购员</t>
  </si>
  <si>
    <t>班海姗18377655133</t>
  </si>
  <si>
    <t>联系人</t>
  </si>
  <si>
    <t>报价邮箱</t>
  </si>
  <si>
    <t>Haishan.Ban@geely.com</t>
  </si>
  <si>
    <t>邮箱</t>
  </si>
  <si>
    <t>收件人</t>
  </si>
  <si>
    <t>发件人</t>
  </si>
  <si>
    <t>地址</t>
  </si>
  <si>
    <t xml:space="preserve"> </t>
  </si>
  <si>
    <t>吉利百矿集团有限公司(本部)物资采购报价函（单位：元）</t>
  </si>
  <si>
    <t>序号</t>
  </si>
  <si>
    <t>物料编号</t>
  </si>
  <si>
    <t>物料名称</t>
  </si>
  <si>
    <t>规格型号</t>
  </si>
  <si>
    <t>材质</t>
  </si>
  <si>
    <t>计量单位</t>
  </si>
  <si>
    <t>需求数量</t>
  </si>
  <si>
    <t>含税单价</t>
  </si>
  <si>
    <t>含税金额</t>
  </si>
  <si>
    <t>税率</t>
  </si>
  <si>
    <t>交货期</t>
  </si>
  <si>
    <t>质保期</t>
  </si>
  <si>
    <t>厂家或品牌及材料</t>
  </si>
  <si>
    <t>备注</t>
  </si>
  <si>
    <t>需求单位/需求部门</t>
  </si>
  <si>
    <t>刹车带</t>
  </si>
  <si>
    <t>70*8</t>
  </si>
  <si>
    <t>米</t>
  </si>
  <si>
    <t>必填</t>
  </si>
  <si>
    <t>跃进煤矿库存组织</t>
  </si>
  <si>
    <t>扎头</t>
  </si>
  <si>
    <t>个</t>
  </si>
  <si>
    <t>电缆挂钩</t>
  </si>
  <si>
    <t>8钩</t>
  </si>
  <si>
    <t>矿用电缆挂钩</t>
  </si>
  <si>
    <t>68mm</t>
  </si>
  <si>
    <t>只</t>
  </si>
  <si>
    <t>钢丝扎头</t>
  </si>
  <si>
    <t>Φ20</t>
  </si>
  <si>
    <t>Φ6</t>
  </si>
  <si>
    <t>铁线</t>
  </si>
  <si>
    <t>16＃</t>
  </si>
  <si>
    <t>千克</t>
  </si>
  <si>
    <t>8#</t>
  </si>
  <si>
    <t>花兰螺栓</t>
  </si>
  <si>
    <t>12#</t>
  </si>
  <si>
    <t>支</t>
  </si>
  <si>
    <t>尼龙棒</t>
  </si>
  <si>
    <t>Φ55</t>
  </si>
  <si>
    <t xml:space="preserve"> 聚丙烯PP</t>
  </si>
  <si>
    <t>合计</t>
  </si>
  <si>
    <t/>
  </si>
  <si>
    <r>
      <rPr>
        <sz val="12"/>
        <color rgb="FF000000"/>
        <rFont val="宋体"/>
        <charset val="134"/>
      </rPr>
      <t>注：请贵公司收到函后于</t>
    </r>
    <r>
      <rPr>
        <sz val="12"/>
        <color rgb="FFFF0000"/>
        <rFont val="宋体"/>
        <charset val="134"/>
      </rPr>
      <t xml:space="preserve"> 2023年7月8日10时00分</t>
    </r>
    <r>
      <rPr>
        <sz val="12"/>
        <color rgb="FF000000"/>
        <rFont val="宋体"/>
        <charset val="134"/>
      </rPr>
      <t>前将报价文件盖章扫描</t>
    </r>
    <r>
      <rPr>
        <sz val="12"/>
        <color rgb="FFFF0000"/>
        <rFont val="宋体"/>
        <charset val="134"/>
      </rPr>
      <t>PDF格式及报价电子版</t>
    </r>
    <r>
      <rPr>
        <sz val="12"/>
        <color rgb="FF000000"/>
        <rFont val="宋体"/>
        <charset val="134"/>
      </rPr>
      <t>上传至我司邮箱 Haishan.Ban@geely.com。邮件标题命名为XX公司+XX项目报价单(</t>
    </r>
    <r>
      <rPr>
        <sz val="12"/>
        <color rgb="FFFF0000"/>
        <rFont val="宋体"/>
        <charset val="134"/>
      </rPr>
      <t>报价单要求必须盖公司公章，非公章报价单视为无效</t>
    </r>
    <r>
      <rPr>
        <sz val="12"/>
        <color rgb="FF000000"/>
        <rFont val="宋体"/>
        <charset val="134"/>
      </rPr>
      <t>）。要求各公司平衡报价，不要将利润全部放在某一子项上，我公司后期会进行两轮或多轮竞价，项目竞价结束后，各报价单位各子项单价按最终报价同比例下浮（最终报价单及电子版重新发至邮箱，报价单落款日期为开标当天日期）。必要时会进行分项采购，请各公司报价时注意。
1、以上报价含13%增值税专用发票、运保费、保险等；
2、交货地点：东怀、、那荷煤矿指定点
3、交货期：  15-20天，交货时间每迟交1天，扣迟交物资金额的0.5%作为违约金；
4、质量验收标准：满足需求方现场要求及国家法律法规规定的相关标准规定要求。如验收不合格，供方应无条件退、换货。因退、换货造成所采购物资不能在约定交货期内交货的，交货时间每迟交1天，扣迟交物资金额的0.5%作为违约金；
5、报价有效期为90天；
6、付款方式：货到验收合格发票日月结60天付款。
                                                         报价单位（盖章）：
                                                              年   月    日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</si>
</sst>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2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rgb="FF000000"/>
      <name val="Arial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0"/>
      <color rgb="FF00000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horizontal="right"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7" fillId="3" borderId="12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6" fillId="0" borderId="0">
      <alignment horizontal="center" vertical="center"/>
    </xf>
    <xf numFmtId="0" fontId="27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" fillId="0" borderId="0">
      <alignment horizontal="center" vertical="center"/>
    </xf>
    <xf numFmtId="0" fontId="14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" fillId="0" borderId="0">
      <alignment horizontal="left" vertical="center"/>
    </xf>
    <xf numFmtId="0" fontId="14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14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" fillId="0" borderId="0">
      <alignment horizontal="left" vertical="center"/>
    </xf>
    <xf numFmtId="0" fontId="23" fillId="0" borderId="0">
      <alignment horizontal="center" vertical="center"/>
    </xf>
    <xf numFmtId="0" fontId="3" fillId="0" borderId="0">
      <alignment horizontal="center" vertical="center"/>
    </xf>
    <xf numFmtId="0" fontId="13" fillId="0" borderId="0">
      <alignment horizontal="center" vertical="center"/>
    </xf>
    <xf numFmtId="0" fontId="3" fillId="0" borderId="0">
      <alignment horizontal="left" vertical="top"/>
    </xf>
    <xf numFmtId="0" fontId="6" fillId="0" borderId="0">
      <alignment horizontal="left" vertical="top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44" applyAlignment="1">
      <alignment horizontal="center" vertical="center"/>
    </xf>
    <xf numFmtId="0" fontId="1" fillId="0" borderId="0" xfId="44" applyFill="1" applyAlignment="1">
      <alignment horizontal="center" vertical="center"/>
    </xf>
    <xf numFmtId="0" fontId="2" fillId="0" borderId="1" xfId="47" applyBorder="1" applyAlignment="1">
      <alignment horizontal="left" vertical="center" wrapText="1"/>
    </xf>
    <xf numFmtId="0" fontId="2" fillId="0" borderId="1" xfId="47" applyFill="1" applyBorder="1" applyAlignment="1">
      <alignment horizontal="left" vertical="center" wrapText="1"/>
    </xf>
    <xf numFmtId="0" fontId="2" fillId="0" borderId="2" xfId="51" applyBorder="1" applyAlignment="1">
      <alignment horizontal="center" vertical="center" wrapText="1"/>
    </xf>
    <xf numFmtId="0" fontId="2" fillId="0" borderId="1" xfId="51" applyBorder="1" applyAlignment="1">
      <alignment horizontal="center" vertical="center" wrapText="1"/>
    </xf>
    <xf numFmtId="0" fontId="2" fillId="0" borderId="2" xfId="51" applyFill="1" applyBorder="1" applyAlignment="1">
      <alignment horizontal="center" vertical="center" wrapText="1"/>
    </xf>
    <xf numFmtId="0" fontId="3" fillId="0" borderId="1" xfId="56" applyNumberFormat="1" applyBorder="1" applyAlignment="1">
      <alignment horizontal="center" vertical="center" wrapText="1"/>
    </xf>
    <xf numFmtId="0" fontId="4" fillId="0" borderId="3" xfId="56" applyNumberFormat="1" applyFont="1" applyFill="1" applyBorder="1" applyAlignment="1">
      <alignment horizontal="center" vertical="center" wrapText="1"/>
    </xf>
    <xf numFmtId="0" fontId="4" fillId="0" borderId="4" xfId="56" applyFont="1" applyFill="1" applyBorder="1" applyAlignment="1">
      <alignment horizontal="center" vertical="center" wrapText="1"/>
    </xf>
    <xf numFmtId="0" fontId="4" fillId="0" borderId="3" xfId="56" applyFont="1" applyFill="1" applyBorder="1" applyAlignment="1">
      <alignment horizontal="center" vertical="center" wrapText="1"/>
    </xf>
    <xf numFmtId="0" fontId="5" fillId="0" borderId="4" xfId="57" applyNumberFormat="1" applyFont="1" applyFill="1" applyBorder="1" applyAlignment="1">
      <alignment horizontal="center" vertical="center" wrapText="1"/>
    </xf>
    <xf numFmtId="0" fontId="2" fillId="0" borderId="1" xfId="51" applyFont="1" applyBorder="1" applyAlignment="1">
      <alignment horizontal="center" vertical="center" wrapText="1"/>
    </xf>
    <xf numFmtId="0" fontId="4" fillId="0" borderId="4" xfId="56" applyNumberFormat="1" applyFont="1" applyFill="1" applyBorder="1" applyAlignment="1">
      <alignment horizontal="center" vertical="center" wrapText="1"/>
    </xf>
    <xf numFmtId="0" fontId="4" fillId="0" borderId="5" xfId="56" applyFont="1" applyFill="1" applyBorder="1" applyAlignment="1">
      <alignment horizontal="center" vertical="center" wrapText="1"/>
    </xf>
    <xf numFmtId="0" fontId="5" fillId="0" borderId="5" xfId="57" applyNumberFormat="1" applyFont="1" applyFill="1" applyBorder="1" applyAlignment="1">
      <alignment horizontal="center" vertical="center" wrapText="1"/>
    </xf>
    <xf numFmtId="0" fontId="4" fillId="0" borderId="6" xfId="56" applyNumberFormat="1" applyFont="1" applyFill="1" applyBorder="1" applyAlignment="1">
      <alignment horizontal="center" vertical="center" wrapText="1"/>
    </xf>
    <xf numFmtId="0" fontId="4" fillId="0" borderId="6" xfId="56" applyFont="1" applyFill="1" applyBorder="1" applyAlignment="1">
      <alignment horizontal="center" vertical="center" wrapText="1"/>
    </xf>
    <xf numFmtId="0" fontId="5" fillId="0" borderId="3" xfId="57" applyNumberFormat="1" applyFont="1" applyFill="1" applyBorder="1" applyAlignment="1">
      <alignment horizontal="center" vertical="center" wrapText="1"/>
    </xf>
    <xf numFmtId="0" fontId="4" fillId="0" borderId="0" xfId="56" applyFont="1" applyFill="1" applyBorder="1" applyAlignment="1">
      <alignment horizontal="center" vertical="center" wrapText="1"/>
    </xf>
    <xf numFmtId="0" fontId="5" fillId="0" borderId="0" xfId="57" applyNumberFormat="1" applyFont="1" applyFill="1" applyBorder="1" applyAlignment="1">
      <alignment horizontal="center" vertical="center" wrapText="1"/>
    </xf>
    <xf numFmtId="0" fontId="4" fillId="0" borderId="7" xfId="56" applyNumberFormat="1" applyFont="1" applyFill="1" applyBorder="1" applyAlignment="1">
      <alignment horizontal="center" vertical="center" wrapText="1"/>
    </xf>
    <xf numFmtId="0" fontId="4" fillId="0" borderId="8" xfId="56" applyFont="1" applyFill="1" applyBorder="1" applyAlignment="1">
      <alignment horizontal="center" vertical="center" wrapText="1"/>
    </xf>
    <xf numFmtId="0" fontId="4" fillId="0" borderId="7" xfId="56" applyFont="1" applyFill="1" applyBorder="1" applyAlignment="1">
      <alignment horizontal="center" vertical="center" wrapText="1"/>
    </xf>
    <xf numFmtId="0" fontId="5" fillId="0" borderId="8" xfId="57" applyNumberFormat="1" applyFont="1" applyFill="1" applyBorder="1" applyAlignment="1">
      <alignment horizontal="center" vertical="center" wrapText="1"/>
    </xf>
    <xf numFmtId="0" fontId="4" fillId="0" borderId="5" xfId="56" applyNumberFormat="1" applyFont="1" applyFill="1" applyBorder="1" applyAlignment="1">
      <alignment horizontal="center" vertical="center" wrapText="1"/>
    </xf>
    <xf numFmtId="0" fontId="4" fillId="0" borderId="0" xfId="56" applyNumberFormat="1" applyFont="1" applyFill="1" applyBorder="1" applyAlignment="1">
      <alignment horizontal="center" vertical="center" wrapText="1"/>
    </xf>
    <xf numFmtId="0" fontId="2" fillId="0" borderId="9" xfId="51" applyBorder="1" applyAlignment="1">
      <alignment horizontal="center" vertical="center" wrapText="1"/>
    </xf>
    <xf numFmtId="0" fontId="2" fillId="0" borderId="8" xfId="51" applyBorder="1" applyAlignment="1">
      <alignment horizontal="center" vertical="center" wrapText="1"/>
    </xf>
    <xf numFmtId="0" fontId="2" fillId="0" borderId="8" xfId="51" applyFill="1" applyBorder="1" applyAlignment="1">
      <alignment horizontal="center" vertical="center" wrapText="1"/>
    </xf>
    <xf numFmtId="0" fontId="2" fillId="0" borderId="10" xfId="51" applyBorder="1" applyAlignment="1">
      <alignment horizontal="center" vertical="center" wrapText="1"/>
    </xf>
    <xf numFmtId="0" fontId="6" fillId="0" borderId="9" xfId="59" applyFont="1" applyBorder="1" applyAlignment="1">
      <alignment horizontal="left" vertical="top" wrapText="1"/>
    </xf>
    <xf numFmtId="0" fontId="6" fillId="0" borderId="8" xfId="59" applyBorder="1" applyAlignment="1">
      <alignment horizontal="left" vertical="top" wrapText="1"/>
    </xf>
    <xf numFmtId="0" fontId="6" fillId="0" borderId="8" xfId="59" applyFill="1" applyBorder="1" applyAlignment="1">
      <alignment horizontal="left" vertical="top" wrapText="1"/>
    </xf>
    <xf numFmtId="0" fontId="2" fillId="0" borderId="1" xfId="47" applyBorder="1" applyAlignment="1">
      <alignment horizontal="center" vertical="center" wrapText="1"/>
    </xf>
    <xf numFmtId="0" fontId="3" fillId="0" borderId="1" xfId="56" applyNumberFormat="1" applyFont="1" applyBorder="1" applyAlignment="1">
      <alignment horizontal="center" vertical="center" wrapText="1"/>
    </xf>
    <xf numFmtId="0" fontId="3" fillId="0" borderId="1" xfId="33" applyFont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 wrapText="1"/>
    </xf>
    <xf numFmtId="0" fontId="2" fillId="0" borderId="1" xfId="33" applyFont="1" applyBorder="1" applyAlignment="1">
      <alignment horizontal="center" vertical="center" wrapText="1"/>
    </xf>
    <xf numFmtId="0" fontId="3" fillId="0" borderId="9" xfId="58" applyBorder="1" applyAlignment="1">
      <alignment horizontal="left" vertical="top" wrapText="1"/>
    </xf>
    <xf numFmtId="0" fontId="3" fillId="0" borderId="8" xfId="58" applyBorder="1" applyAlignment="1">
      <alignment horizontal="left" vertical="top" wrapText="1"/>
    </xf>
    <xf numFmtId="0" fontId="3" fillId="0" borderId="10" xfId="58" applyBorder="1" applyAlignment="1">
      <alignment horizontal="left" vertical="top" wrapText="1"/>
    </xf>
    <xf numFmtId="0" fontId="6" fillId="0" borderId="10" xfId="59" applyBorder="1" applyAlignment="1">
      <alignment horizontal="left" vertical="top" wrapText="1"/>
    </xf>
    <xf numFmtId="0" fontId="2" fillId="0" borderId="1" xfId="47" applyBorder="1" applyAlignment="1" quotePrefix="1">
      <alignment horizontal="left" vertical="center" wrapText="1"/>
    </xf>
    <xf numFmtId="0" fontId="2" fillId="0" borderId="1" xfId="47" applyFill="1" applyBorder="1" applyAlignment="1" quotePrefix="1">
      <alignment horizontal="left" vertical="center" wrapText="1"/>
    </xf>
    <xf numFmtId="0" fontId="2" fillId="0" borderId="2" xfId="51" applyBorder="1" applyAlignment="1" quotePrefix="1">
      <alignment horizontal="center" vertical="center" wrapText="1"/>
    </xf>
    <xf numFmtId="0" fontId="2" fillId="0" borderId="1" xfId="51" applyBorder="1" applyAlignment="1" quotePrefix="1">
      <alignment horizontal="center" vertical="center" wrapText="1"/>
    </xf>
    <xf numFmtId="0" fontId="2" fillId="0" borderId="2" xfId="51" applyFill="1" applyBorder="1" applyAlignment="1" quotePrefix="1">
      <alignment horizontal="center" vertical="center" wrapText="1"/>
    </xf>
    <xf numFmtId="0" fontId="4" fillId="0" borderId="4" xfId="56" applyFont="1" applyFill="1" applyBorder="1" applyAlignment="1" quotePrefix="1">
      <alignment horizontal="center" vertical="center" wrapText="1"/>
    </xf>
    <xf numFmtId="0" fontId="4" fillId="0" borderId="3" xfId="56" applyFont="1" applyFill="1" applyBorder="1" applyAlignment="1" quotePrefix="1">
      <alignment horizontal="center" vertical="center" wrapText="1"/>
    </xf>
    <xf numFmtId="0" fontId="3" fillId="0" borderId="1" xfId="56" applyFont="1" applyFill="1" applyBorder="1" applyAlignment="1" quotePrefix="1">
      <alignment horizontal="center" vertical="center" wrapText="1"/>
    </xf>
    <xf numFmtId="0" fontId="4" fillId="0" borderId="5" xfId="56" applyFont="1" applyFill="1" applyBorder="1" applyAlignment="1" quotePrefix="1">
      <alignment horizontal="center" vertical="center" wrapText="1"/>
    </xf>
    <xf numFmtId="0" fontId="4" fillId="0" borderId="6" xfId="56" applyFont="1" applyFill="1" applyBorder="1" applyAlignment="1" quotePrefix="1">
      <alignment horizontal="center" vertical="center" wrapText="1"/>
    </xf>
    <xf numFmtId="0" fontId="4" fillId="0" borderId="0" xfId="56" applyFont="1" applyFill="1" applyBorder="1" applyAlignment="1" quotePrefix="1">
      <alignment horizontal="center" vertical="center" wrapText="1"/>
    </xf>
    <xf numFmtId="0" fontId="4" fillId="0" borderId="8" xfId="56" applyFont="1" applyFill="1" applyBorder="1" applyAlignment="1" quotePrefix="1">
      <alignment horizontal="center" vertical="center" wrapText="1"/>
    </xf>
    <xf numFmtId="0" fontId="4" fillId="0" borderId="7" xfId="56" applyFont="1" applyFill="1" applyBorder="1" applyAlignment="1" quotePrefix="1">
      <alignment horizontal="center" vertical="center" wrapText="1"/>
    </xf>
    <xf numFmtId="0" fontId="2" fillId="0" borderId="9" xfId="51" applyBorder="1" applyAlignment="1" quotePrefix="1">
      <alignment horizontal="center" vertical="center" wrapText="1"/>
    </xf>
    <xf numFmtId="0" fontId="3" fillId="0" borderId="9" xfId="58" applyBorder="1" applyAlignment="1" quotePrefix="1">
      <alignment horizontal="left" vertical="top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S4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S8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S0" xfId="44"/>
    <cellStyle name="40% - 强调文字颜色 4" xfId="45" builtinId="43"/>
    <cellStyle name="强调文字颜色 5" xfId="46" builtinId="45"/>
    <cellStyle name="S1" xfId="47"/>
    <cellStyle name="40% - 强调文字颜色 5" xfId="48" builtinId="47"/>
    <cellStyle name="60% - 强调文字颜色 5" xfId="49" builtinId="48"/>
    <cellStyle name="强调文字颜色 6" xfId="50" builtinId="49"/>
    <cellStyle name="S2" xfId="51"/>
    <cellStyle name="40% - 强调文字颜色 6" xfId="52" builtinId="51"/>
    <cellStyle name="60% - 强调文字颜色 6" xfId="53" builtinId="52"/>
    <cellStyle name="S3" xfId="54"/>
    <cellStyle name="S5" xfId="55"/>
    <cellStyle name="S6" xfId="56"/>
    <cellStyle name="S7" xfId="57"/>
    <cellStyle name="S9" xfId="58"/>
    <cellStyle name="S10" xfId="5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abSelected="1" workbookViewId="0">
      <selection activeCell="M10" sqref="M10"/>
    </sheetView>
  </sheetViews>
  <sheetFormatPr defaultColWidth="9" defaultRowHeight="13.5"/>
  <cols>
    <col min="1" max="1" width="5.35" style="1" customWidth="1"/>
    <col min="2" max="2" width="10.55" style="1" customWidth="1"/>
    <col min="3" max="3" width="16.625" style="2" customWidth="1"/>
    <col min="4" max="4" width="20.75" style="1" customWidth="1"/>
    <col min="5" max="5" width="8.65833333333333" style="1" customWidth="1"/>
    <col min="6" max="6" width="5.35" style="1" customWidth="1"/>
    <col min="7" max="7" width="10.075" style="1" customWidth="1"/>
    <col min="8" max="8" width="11.4916666666667" style="1" customWidth="1"/>
    <col min="9" max="9" width="11.875" style="1" customWidth="1"/>
    <col min="10" max="10" width="8.18333333333333" style="1" customWidth="1"/>
    <col min="11" max="14" width="10.075" style="1" customWidth="1"/>
    <col min="15" max="15" width="13.75" style="1" customWidth="1"/>
    <col min="16" max="16" width="16.625" style="3" customWidth="1"/>
    <col min="17" max="16384" width="9" style="1"/>
  </cols>
  <sheetData>
    <row r="1" ht="43" customHeight="1" spans="1:15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25.75" customHeight="1" spans="1:15">
      <c r="A2" s="47" t="s">
        <v>1</v>
      </c>
      <c r="B2" s="6"/>
      <c r="C2" s="7" t="s">
        <v>2</v>
      </c>
      <c r="D2" s="7"/>
      <c r="E2" s="7"/>
      <c r="F2" s="7"/>
      <c r="G2" s="7"/>
      <c r="H2" s="47" t="s">
        <v>3</v>
      </c>
      <c r="I2" s="38"/>
      <c r="J2" s="38"/>
      <c r="K2" s="38"/>
      <c r="L2" s="38"/>
      <c r="M2" s="38"/>
      <c r="N2" s="38"/>
      <c r="O2" s="38"/>
    </row>
    <row r="3" ht="25.75" customHeight="1" spans="1:15">
      <c r="A3" s="47" t="s">
        <v>4</v>
      </c>
      <c r="B3" s="6"/>
      <c r="C3" s="48" t="s">
        <v>5</v>
      </c>
      <c r="D3" s="7"/>
      <c r="E3" s="7"/>
      <c r="F3" s="7"/>
      <c r="G3" s="7"/>
      <c r="H3" s="47" t="s">
        <v>6</v>
      </c>
      <c r="I3" s="38"/>
      <c r="J3" s="38"/>
      <c r="K3" s="38"/>
      <c r="L3" s="38"/>
      <c r="M3" s="38"/>
      <c r="N3" s="38"/>
      <c r="O3" s="38"/>
    </row>
    <row r="4" ht="25.75" customHeight="1" spans="1:15">
      <c r="A4" s="47" t="s">
        <v>7</v>
      </c>
      <c r="B4" s="6"/>
      <c r="C4" s="48" t="s">
        <v>8</v>
      </c>
      <c r="D4" s="7"/>
      <c r="E4" s="7"/>
      <c r="F4" s="7"/>
      <c r="G4" s="7"/>
      <c r="H4" s="47" t="s">
        <v>9</v>
      </c>
      <c r="I4" s="38"/>
      <c r="J4" s="38"/>
      <c r="K4" s="38"/>
      <c r="L4" s="38"/>
      <c r="M4" s="38"/>
      <c r="N4" s="38"/>
      <c r="O4" s="38"/>
    </row>
    <row r="5" ht="25.75" customHeight="1" spans="1:15">
      <c r="A5" s="47" t="s">
        <v>10</v>
      </c>
      <c r="B5" s="6"/>
      <c r="C5" s="7"/>
      <c r="D5" s="7"/>
      <c r="E5" s="7"/>
      <c r="F5" s="7"/>
      <c r="G5" s="7"/>
      <c r="H5" s="47" t="s">
        <v>11</v>
      </c>
      <c r="I5" s="38"/>
      <c r="J5" s="38"/>
      <c r="K5" s="38"/>
      <c r="L5" s="38"/>
      <c r="M5" s="38"/>
      <c r="N5" s="38"/>
      <c r="O5" s="38"/>
    </row>
    <row r="6" ht="25.75" customHeight="1" spans="1:15">
      <c r="A6" s="47" t="s">
        <v>12</v>
      </c>
      <c r="B6" s="6"/>
      <c r="C6" s="48" t="s">
        <v>13</v>
      </c>
      <c r="D6" s="7"/>
      <c r="E6" s="7"/>
      <c r="F6" s="7"/>
      <c r="G6" s="7"/>
      <c r="H6" s="47" t="s">
        <v>12</v>
      </c>
      <c r="I6" s="38"/>
      <c r="J6" s="38"/>
      <c r="K6" s="38"/>
      <c r="L6" s="38"/>
      <c r="M6" s="38"/>
      <c r="N6" s="38"/>
      <c r="O6" s="38"/>
    </row>
    <row r="7" ht="25.75" customHeight="1" spans="1:15">
      <c r="A7" s="47" t="s">
        <v>14</v>
      </c>
      <c r="B7" s="6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ht="25.75" customHeight="1" spans="1:15">
      <c r="A8" s="49" t="s">
        <v>15</v>
      </c>
      <c r="B8" s="50" t="s">
        <v>16</v>
      </c>
      <c r="C8" s="51" t="s">
        <v>17</v>
      </c>
      <c r="D8" s="50" t="s">
        <v>18</v>
      </c>
      <c r="E8" s="49" t="s">
        <v>19</v>
      </c>
      <c r="F8" s="6" t="s">
        <v>20</v>
      </c>
      <c r="G8" s="49" t="s">
        <v>21</v>
      </c>
      <c r="H8" s="50" t="s">
        <v>22</v>
      </c>
      <c r="I8" s="49" t="s">
        <v>23</v>
      </c>
      <c r="J8" s="50" t="s">
        <v>24</v>
      </c>
      <c r="K8" s="49" t="s">
        <v>25</v>
      </c>
      <c r="L8" s="50" t="s">
        <v>26</v>
      </c>
      <c r="M8" s="49" t="s">
        <v>27</v>
      </c>
      <c r="N8" s="50" t="s">
        <v>28</v>
      </c>
      <c r="O8" s="49" t="s">
        <v>29</v>
      </c>
    </row>
    <row r="9" ht="25.75" customHeight="1" spans="1:16">
      <c r="A9" s="11">
        <v>1</v>
      </c>
      <c r="B9" s="12">
        <v>200004442</v>
      </c>
      <c r="C9" s="52" t="s">
        <v>30</v>
      </c>
      <c r="D9" s="53" t="s">
        <v>31</v>
      </c>
      <c r="E9" s="52" t="s">
        <v>13</v>
      </c>
      <c r="F9" s="53" t="s">
        <v>32</v>
      </c>
      <c r="G9" s="15">
        <v>50</v>
      </c>
      <c r="H9" s="16"/>
      <c r="I9" s="16">
        <f>G9*H9</f>
        <v>0</v>
      </c>
      <c r="J9" s="39">
        <v>13</v>
      </c>
      <c r="K9" s="40" t="s">
        <v>33</v>
      </c>
      <c r="L9" s="40" t="s">
        <v>33</v>
      </c>
      <c r="M9" s="40" t="s">
        <v>33</v>
      </c>
      <c r="N9" s="41"/>
      <c r="O9" s="54" t="s">
        <v>34</v>
      </c>
      <c r="P9" s="3">
        <v>2250</v>
      </c>
    </row>
    <row r="10" ht="25.75" customHeight="1" spans="1:16">
      <c r="A10" s="11">
        <v>2</v>
      </c>
      <c r="B10" s="17">
        <v>200003383</v>
      </c>
      <c r="C10" s="55" t="s">
        <v>35</v>
      </c>
      <c r="D10" s="17">
        <v>18</v>
      </c>
      <c r="E10" s="55" t="s">
        <v>13</v>
      </c>
      <c r="F10" s="52" t="s">
        <v>36</v>
      </c>
      <c r="G10" s="19">
        <v>100</v>
      </c>
      <c r="H10" s="16"/>
      <c r="I10" s="16">
        <f t="shared" ref="I10:I20" si="0">G10*H10</f>
        <v>0</v>
      </c>
      <c r="J10" s="39">
        <v>13</v>
      </c>
      <c r="K10" s="40" t="s">
        <v>33</v>
      </c>
      <c r="L10" s="40" t="s">
        <v>33</v>
      </c>
      <c r="M10" s="40" t="s">
        <v>33</v>
      </c>
      <c r="N10" s="41"/>
      <c r="O10" s="54" t="s">
        <v>34</v>
      </c>
      <c r="P10" s="3">
        <v>280</v>
      </c>
    </row>
    <row r="11" ht="25.75" customHeight="1" spans="1:16">
      <c r="A11" s="11">
        <v>3</v>
      </c>
      <c r="B11" s="20">
        <v>200002598</v>
      </c>
      <c r="C11" s="53" t="s">
        <v>37</v>
      </c>
      <c r="D11" s="56" t="s">
        <v>38</v>
      </c>
      <c r="E11" s="53" t="s">
        <v>13</v>
      </c>
      <c r="F11" s="56" t="s">
        <v>36</v>
      </c>
      <c r="G11" s="22">
        <v>500</v>
      </c>
      <c r="H11" s="16"/>
      <c r="I11" s="16">
        <f t="shared" si="0"/>
        <v>0</v>
      </c>
      <c r="J11" s="39">
        <v>13</v>
      </c>
      <c r="K11" s="40" t="s">
        <v>33</v>
      </c>
      <c r="L11" s="40" t="s">
        <v>33</v>
      </c>
      <c r="M11" s="40" t="s">
        <v>33</v>
      </c>
      <c r="N11" s="41"/>
      <c r="O11" s="54" t="s">
        <v>34</v>
      </c>
      <c r="P11" s="3">
        <v>1750</v>
      </c>
    </row>
    <row r="12" ht="25.75" customHeight="1" spans="1:16">
      <c r="A12" s="11">
        <v>4</v>
      </c>
      <c r="B12" s="17">
        <v>200002633</v>
      </c>
      <c r="C12" s="57" t="s">
        <v>39</v>
      </c>
      <c r="D12" s="52" t="s">
        <v>40</v>
      </c>
      <c r="E12" s="57" t="s">
        <v>13</v>
      </c>
      <c r="F12" s="52" t="s">
        <v>41</v>
      </c>
      <c r="G12" s="24">
        <v>500</v>
      </c>
      <c r="H12" s="16"/>
      <c r="I12" s="16">
        <f t="shared" si="0"/>
        <v>0</v>
      </c>
      <c r="J12" s="39">
        <v>13</v>
      </c>
      <c r="K12" s="40" t="s">
        <v>33</v>
      </c>
      <c r="L12" s="40" t="s">
        <v>33</v>
      </c>
      <c r="M12" s="40" t="s">
        <v>33</v>
      </c>
      <c r="N12" s="41"/>
      <c r="O12" s="54" t="s">
        <v>34</v>
      </c>
      <c r="P12" s="3">
        <v>1000</v>
      </c>
    </row>
    <row r="13" ht="25.75" customHeight="1" spans="1:16">
      <c r="A13" s="11">
        <v>5</v>
      </c>
      <c r="B13" s="25">
        <v>200005154</v>
      </c>
      <c r="C13" s="58" t="s">
        <v>42</v>
      </c>
      <c r="D13" s="59" t="s">
        <v>43</v>
      </c>
      <c r="E13" s="58" t="s">
        <v>13</v>
      </c>
      <c r="F13" s="59" t="s">
        <v>36</v>
      </c>
      <c r="G13" s="28">
        <v>200</v>
      </c>
      <c r="H13" s="16"/>
      <c r="I13" s="16">
        <f t="shared" si="0"/>
        <v>0</v>
      </c>
      <c r="J13" s="39">
        <v>13</v>
      </c>
      <c r="K13" s="40" t="s">
        <v>33</v>
      </c>
      <c r="L13" s="40" t="s">
        <v>33</v>
      </c>
      <c r="M13" s="40" t="s">
        <v>33</v>
      </c>
      <c r="N13" s="41"/>
      <c r="O13" s="54" t="s">
        <v>34</v>
      </c>
      <c r="P13" s="3">
        <v>960</v>
      </c>
    </row>
    <row r="14" ht="25.75" customHeight="1" spans="1:16">
      <c r="A14" s="11">
        <v>6</v>
      </c>
      <c r="B14" s="25">
        <v>200006613</v>
      </c>
      <c r="C14" s="58" t="s">
        <v>35</v>
      </c>
      <c r="D14" s="59" t="s">
        <v>44</v>
      </c>
      <c r="E14" s="58" t="s">
        <v>13</v>
      </c>
      <c r="F14" s="59" t="s">
        <v>36</v>
      </c>
      <c r="G14" s="28">
        <v>1000</v>
      </c>
      <c r="H14" s="16"/>
      <c r="I14" s="16">
        <f t="shared" si="0"/>
        <v>0</v>
      </c>
      <c r="J14" s="39">
        <v>13</v>
      </c>
      <c r="K14" s="40" t="s">
        <v>33</v>
      </c>
      <c r="L14" s="40" t="s">
        <v>33</v>
      </c>
      <c r="M14" s="40" t="s">
        <v>33</v>
      </c>
      <c r="N14" s="41"/>
      <c r="O14" s="54" t="s">
        <v>34</v>
      </c>
      <c r="P14" s="3">
        <v>600</v>
      </c>
    </row>
    <row r="15" ht="25.75" customHeight="1" spans="1:16">
      <c r="A15" s="11">
        <v>7</v>
      </c>
      <c r="B15" s="29">
        <v>200002511</v>
      </c>
      <c r="C15" s="52" t="s">
        <v>45</v>
      </c>
      <c r="D15" s="55" t="s">
        <v>46</v>
      </c>
      <c r="E15" s="52" t="s">
        <v>13</v>
      </c>
      <c r="F15" s="55" t="s">
        <v>47</v>
      </c>
      <c r="G15" s="15">
        <v>100</v>
      </c>
      <c r="H15" s="16"/>
      <c r="I15" s="16">
        <f t="shared" si="0"/>
        <v>0</v>
      </c>
      <c r="J15" s="39">
        <v>13</v>
      </c>
      <c r="K15" s="40" t="s">
        <v>33</v>
      </c>
      <c r="L15" s="40" t="s">
        <v>33</v>
      </c>
      <c r="M15" s="40" t="s">
        <v>33</v>
      </c>
      <c r="N15" s="41"/>
      <c r="O15" s="54" t="s">
        <v>34</v>
      </c>
      <c r="P15" s="3">
        <v>680</v>
      </c>
    </row>
    <row r="16" ht="25.75" customHeight="1" spans="1:16">
      <c r="A16" s="11">
        <v>8</v>
      </c>
      <c r="B16" s="25">
        <v>200002521</v>
      </c>
      <c r="C16" s="58" t="s">
        <v>45</v>
      </c>
      <c r="D16" s="59" t="s">
        <v>48</v>
      </c>
      <c r="E16" s="58" t="s">
        <v>13</v>
      </c>
      <c r="F16" s="59" t="s">
        <v>47</v>
      </c>
      <c r="G16" s="28">
        <v>350</v>
      </c>
      <c r="H16" s="16"/>
      <c r="I16" s="16">
        <f t="shared" si="0"/>
        <v>0</v>
      </c>
      <c r="J16" s="39">
        <v>13</v>
      </c>
      <c r="K16" s="40" t="s">
        <v>33</v>
      </c>
      <c r="L16" s="40" t="s">
        <v>33</v>
      </c>
      <c r="M16" s="40" t="s">
        <v>33</v>
      </c>
      <c r="N16" s="41"/>
      <c r="O16" s="54" t="s">
        <v>34</v>
      </c>
      <c r="P16" s="3">
        <v>2380</v>
      </c>
    </row>
    <row r="17" ht="25.75" customHeight="1" spans="1:16">
      <c r="A17" s="11">
        <v>9</v>
      </c>
      <c r="B17" s="20">
        <v>200004625</v>
      </c>
      <c r="C17" s="58" t="s">
        <v>49</v>
      </c>
      <c r="D17" s="56" t="s">
        <v>50</v>
      </c>
      <c r="E17" s="53" t="s">
        <v>13</v>
      </c>
      <c r="F17" s="56" t="s">
        <v>51</v>
      </c>
      <c r="G17" s="22">
        <v>400</v>
      </c>
      <c r="H17" s="16"/>
      <c r="I17" s="16">
        <f t="shared" si="0"/>
        <v>0</v>
      </c>
      <c r="J17" s="39">
        <v>13</v>
      </c>
      <c r="K17" s="40" t="s">
        <v>33</v>
      </c>
      <c r="L17" s="40" t="s">
        <v>33</v>
      </c>
      <c r="M17" s="40" t="s">
        <v>33</v>
      </c>
      <c r="N17" s="41"/>
      <c r="O17" s="54" t="s">
        <v>34</v>
      </c>
      <c r="P17" s="3">
        <v>1800</v>
      </c>
    </row>
    <row r="18" ht="25.75" customHeight="1" spans="1:16">
      <c r="A18" s="11">
        <v>10</v>
      </c>
      <c r="B18" s="20">
        <v>200006295</v>
      </c>
      <c r="C18" s="53" t="s">
        <v>52</v>
      </c>
      <c r="D18" s="56" t="s">
        <v>53</v>
      </c>
      <c r="E18" s="53" t="s">
        <v>54</v>
      </c>
      <c r="F18" s="56" t="s">
        <v>47</v>
      </c>
      <c r="G18" s="22">
        <v>120</v>
      </c>
      <c r="H18" s="16"/>
      <c r="I18" s="16">
        <f t="shared" si="0"/>
        <v>0</v>
      </c>
      <c r="J18" s="39">
        <v>13</v>
      </c>
      <c r="K18" s="40" t="s">
        <v>33</v>
      </c>
      <c r="L18" s="40" t="s">
        <v>33</v>
      </c>
      <c r="M18" s="40" t="s">
        <v>33</v>
      </c>
      <c r="N18" s="41"/>
      <c r="O18" s="54" t="s">
        <v>34</v>
      </c>
      <c r="P18" s="3">
        <v>4320</v>
      </c>
    </row>
    <row r="19" ht="25.75" customHeight="1" spans="1:16">
      <c r="A19" s="11">
        <v>11</v>
      </c>
      <c r="B19" s="30">
        <v>200006260</v>
      </c>
      <c r="C19" s="52" t="s">
        <v>45</v>
      </c>
      <c r="D19" s="57" t="s">
        <v>50</v>
      </c>
      <c r="E19" s="52" t="s">
        <v>13</v>
      </c>
      <c r="F19" s="57" t="s">
        <v>47</v>
      </c>
      <c r="G19" s="15">
        <v>100</v>
      </c>
      <c r="H19" s="16"/>
      <c r="I19" s="16">
        <f t="shared" si="0"/>
        <v>0</v>
      </c>
      <c r="J19" s="39">
        <v>13</v>
      </c>
      <c r="K19" s="40" t="s">
        <v>33</v>
      </c>
      <c r="L19" s="40" t="s">
        <v>33</v>
      </c>
      <c r="M19" s="40" t="s">
        <v>33</v>
      </c>
      <c r="N19" s="41"/>
      <c r="O19" s="54" t="s">
        <v>34</v>
      </c>
      <c r="P19" s="3">
        <v>680</v>
      </c>
    </row>
    <row r="20" ht="25.75" customHeight="1" spans="1:15">
      <c r="A20" s="60" t="s">
        <v>55</v>
      </c>
      <c r="B20" s="32"/>
      <c r="C20" s="33"/>
      <c r="D20" s="32"/>
      <c r="E20" s="32"/>
      <c r="F20" s="32"/>
      <c r="G20" s="32"/>
      <c r="H20" s="34"/>
      <c r="I20" s="42">
        <f>SUM(I9:I19)</f>
        <v>0</v>
      </c>
      <c r="J20" s="61" t="s">
        <v>56</v>
      </c>
      <c r="K20" s="44"/>
      <c r="L20" s="44"/>
      <c r="M20" s="44"/>
      <c r="N20" s="44"/>
      <c r="O20" s="45"/>
    </row>
    <row r="21" ht="221.25" customHeight="1" spans="1:15">
      <c r="A21" s="35" t="s">
        <v>57</v>
      </c>
      <c r="B21" s="36"/>
      <c r="C21" s="37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46"/>
    </row>
    <row r="22" ht="25.75" customHeight="1"/>
  </sheetData>
  <autoFilter ref="A8:O21">
    <extLst/>
  </autoFilter>
  <mergeCells count="20">
    <mergeCell ref="A1:O1"/>
    <mergeCell ref="A2:B2"/>
    <mergeCell ref="C2:G2"/>
    <mergeCell ref="I2:O2"/>
    <mergeCell ref="A3:B3"/>
    <mergeCell ref="C3:G3"/>
    <mergeCell ref="I3:O3"/>
    <mergeCell ref="A4:B4"/>
    <mergeCell ref="C4:G4"/>
    <mergeCell ref="I4:O4"/>
    <mergeCell ref="A5:B5"/>
    <mergeCell ref="C5:G5"/>
    <mergeCell ref="I5:O5"/>
    <mergeCell ref="A6:B6"/>
    <mergeCell ref="C6:G6"/>
    <mergeCell ref="I6:O6"/>
    <mergeCell ref="A7:O7"/>
    <mergeCell ref="A20:H20"/>
    <mergeCell ref="J20:O20"/>
    <mergeCell ref="A21:O21"/>
  </mergeCells>
  <pageMargins left="0.180555555555556" right="0.180555555555556" top="0.180555555555556" bottom="0.180555555555556" header="0.5" footer="0.5"/>
  <pageSetup paperSize="9" orientation="portrait"/>
  <headerFooter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JLBK.jiankai.huang</dc:creator>
  <cp:lastModifiedBy>相聚</cp:lastModifiedBy>
  <dcterms:created xsi:type="dcterms:W3CDTF">2023-05-08T01:27:00Z</dcterms:created>
  <dcterms:modified xsi:type="dcterms:W3CDTF">2023-07-07T01:55:33Z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