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Sheet1!$A$8:$P$31</definedName>
  </definedNames>
  <calcPr calcId="144525" concurrentCalc="0"/>
</workbook>
</file>

<file path=xl/sharedStrings.xml><?xml version="1.0" encoding="utf-8"?>
<sst xmlns="http://schemas.openxmlformats.org/spreadsheetml/2006/main" count="227" uniqueCount="84">
  <si>
    <t>百矿、银海、田东发电厂LED头灯等采购项目报价函</t>
  </si>
  <si>
    <t>询价单号</t>
  </si>
  <si>
    <t>收件单位</t>
  </si>
  <si>
    <t>吉利百矿集团有限公司</t>
  </si>
  <si>
    <t>发件单位</t>
  </si>
  <si>
    <t>采购员</t>
  </si>
  <si>
    <t>班海姗18377655133</t>
  </si>
  <si>
    <t>联系人</t>
  </si>
  <si>
    <t xml:space="preserve"> </t>
  </si>
  <si>
    <t>报价邮箱</t>
  </si>
  <si>
    <t xml:space="preserve"> Haishan.Ban@geely.com</t>
  </si>
  <si>
    <t>邮箱</t>
  </si>
  <si>
    <t/>
  </si>
  <si>
    <t>收件人</t>
  </si>
  <si>
    <t>发件人</t>
  </si>
  <si>
    <t>地址</t>
  </si>
  <si>
    <t>序号</t>
  </si>
  <si>
    <t>物料编号</t>
  </si>
  <si>
    <t>物料名称</t>
  </si>
  <si>
    <t>规格型号</t>
  </si>
  <si>
    <t>材质</t>
  </si>
  <si>
    <t>计量单位</t>
  </si>
  <si>
    <t>需求数量</t>
  </si>
  <si>
    <t>含税单价</t>
  </si>
  <si>
    <t>含税金额</t>
  </si>
  <si>
    <t>税率</t>
  </si>
  <si>
    <t>交货期</t>
  </si>
  <si>
    <t>质保期</t>
  </si>
  <si>
    <t>厂家或品牌及材料</t>
  </si>
  <si>
    <t>备注</t>
  </si>
  <si>
    <t>需求单位/需求部门</t>
  </si>
  <si>
    <t>LED头灯</t>
  </si>
  <si>
    <t>神火HL53(15W+4000mA)</t>
  </si>
  <si>
    <t>盏</t>
  </si>
  <si>
    <t>13</t>
  </si>
  <si>
    <t>必填</t>
  </si>
  <si>
    <t>百色百矿发电有限公司</t>
  </si>
  <si>
    <t>嵌入式LED集成灯</t>
  </si>
  <si>
    <t>电源：220V，功率：80W，白光，尺寸：1200*600</t>
  </si>
  <si>
    <t>套</t>
  </si>
  <si>
    <t>电源：220V，功率：30W，白光，尺寸：900*300</t>
  </si>
  <si>
    <t>球泡灯</t>
  </si>
  <si>
    <t>12V～85V球泡灯，白光50瓦，5米线带夹子</t>
  </si>
  <si>
    <t>个</t>
  </si>
  <si>
    <t>照明灯</t>
  </si>
  <si>
    <t>广角照明充电灯，12伏，110灯珠，1500W，续航12-26h</t>
  </si>
  <si>
    <t>铜线耳</t>
  </si>
  <si>
    <t>OT-30A</t>
  </si>
  <si>
    <t>OT-50A 100A</t>
  </si>
  <si>
    <t>绝缘瓷瓶</t>
  </si>
  <si>
    <t>提供技术图纸</t>
  </si>
  <si>
    <t>头灯</t>
  </si>
  <si>
    <t>神火HL05-C</t>
  </si>
  <si>
    <t>300022533</t>
  </si>
  <si>
    <t>空气压缩机</t>
  </si>
  <si>
    <t>要求：配套380V，功率2.2kW以上，电动机排气量：0.25立方/分，额定排压：0.7MPa，规格：940*415*790</t>
  </si>
  <si>
    <t>1</t>
  </si>
  <si>
    <t xml:space="preserve">TWT天维对讲机 </t>
  </si>
  <si>
    <t xml:space="preserve">T-100 </t>
  </si>
  <si>
    <t>台</t>
  </si>
  <si>
    <t>广西百色银海发电有限公司</t>
  </si>
  <si>
    <t>对讲机</t>
  </si>
  <si>
    <t>摩托罗拉V378</t>
  </si>
  <si>
    <t>部</t>
  </si>
  <si>
    <t>微电脑时控开关</t>
  </si>
  <si>
    <t>型号：KG316T,电源：AC220V</t>
  </si>
  <si>
    <t>LED灯</t>
  </si>
  <si>
    <t>三防灯条40W</t>
  </si>
  <si>
    <t>饮水机</t>
  </si>
  <si>
    <t>美的/立式冷热</t>
  </si>
  <si>
    <t>明装插座户外防水盒</t>
  </si>
  <si>
    <t>尺寸：89*90mm，适用于86型开关插座</t>
  </si>
  <si>
    <t>镇流器</t>
  </si>
  <si>
    <t>型号：GBE400Z，电压：AC220V</t>
  </si>
  <si>
    <t>LED灯泡</t>
  </si>
  <si>
    <t>PHILIPS E27螺口 直接61mm 高109mm 12W</t>
  </si>
  <si>
    <t>百色百矿发电有限公司田东电厂</t>
  </si>
  <si>
    <t>金属卤化物灯泡</t>
  </si>
  <si>
    <t>型号：JLZ150W/5K，E27螺口，白光</t>
  </si>
  <si>
    <t>只</t>
  </si>
  <si>
    <t>投光灯具</t>
  </si>
  <si>
    <t>GT002-N400,功率400W，AC220V，灯座E40</t>
  </si>
  <si>
    <t>合计</t>
  </si>
  <si>
    <r>
      <t xml:space="preserve"> 
注：请贵公司收到函后于 </t>
    </r>
    <r>
      <rPr>
        <sz val="12"/>
        <color rgb="FFFF0000"/>
        <rFont val="宋体"/>
        <charset val="134"/>
      </rPr>
      <t>2023年9月23日9时00</t>
    </r>
    <r>
      <rPr>
        <sz val="12"/>
        <color rgb="FF000000"/>
        <rFont val="宋体"/>
        <charset val="134"/>
      </rPr>
      <t>分前将报价文件盖章</t>
    </r>
    <r>
      <rPr>
        <sz val="12"/>
        <color rgb="FFFF0000"/>
        <rFont val="宋体"/>
        <charset val="134"/>
      </rPr>
      <t>扫描PDF格式方式及报价电子版</t>
    </r>
    <r>
      <rPr>
        <sz val="12"/>
        <color rgb="FF000000"/>
        <rFont val="宋体"/>
        <charset val="134"/>
      </rPr>
      <t>上传至我司邮箱 Haishan.Ban@geely.com。邮件标题命名为XX公司+XX项目报价单</t>
    </r>
    <r>
      <rPr>
        <sz val="12"/>
        <color rgb="FFFF0000"/>
        <rFont val="宋体"/>
        <charset val="134"/>
      </rPr>
      <t>(报价单要求必须盖公司公章，非公章报价单视为无效）</t>
    </r>
    <r>
      <rPr>
        <sz val="12"/>
        <color rgb="FF000000"/>
        <rFont val="宋体"/>
        <charset val="134"/>
      </rPr>
      <t>。</t>
    </r>
    <r>
      <rPr>
        <sz val="12"/>
        <color rgb="FFFF0000"/>
        <rFont val="宋体"/>
        <charset val="134"/>
      </rPr>
      <t>要求各公司平衡报价，不要将利润全部放在某一子项上</t>
    </r>
    <r>
      <rPr>
        <sz val="12"/>
        <color rgb="FF000000"/>
        <rFont val="宋体"/>
        <charset val="134"/>
      </rPr>
      <t>，我公司后期会进行两轮或多轮竞价，项目竞价结束后，</t>
    </r>
    <r>
      <rPr>
        <sz val="12"/>
        <color rgb="FFFF0000"/>
        <rFont val="宋体"/>
        <charset val="134"/>
      </rPr>
      <t>最终报价单各子项单价按最终报价同比例下浮（最终报价单及电子版重新发至邮箱，报价单落款日期为开标当天日期）</t>
    </r>
    <r>
      <rPr>
        <sz val="12"/>
        <color rgb="FF000000"/>
        <rFont val="宋体"/>
        <charset val="134"/>
      </rPr>
      <t xml:space="preserve">。必要时会进行分项采购，请各公司报价时注意。
1、以上报价含13%增值税专用发票、运保费、保险等；
2、交货地点：各发电厂指定点
3、交货期：  </t>
    </r>
    <r>
      <rPr>
        <sz val="12"/>
        <color rgb="FFFF0000"/>
        <rFont val="宋体"/>
        <charset val="134"/>
      </rPr>
      <t>**天，交货时间每迟交1天，扣迟交物资金额的0.5%作为违约金；</t>
    </r>
    <r>
      <rPr>
        <sz val="12"/>
        <color rgb="FF000000"/>
        <rFont val="宋体"/>
        <charset val="134"/>
      </rPr>
      <t xml:space="preserve">
4、质量验收标准：满足需求方现场要求及国家法律法规规定的相关标准规定要求。如验收不合格，供方应无条件退、换货。因退、换货造成所采购物资不能在约定交货期内交货的，交货时间每迟交1天，扣迟交物资金额的0.5%作为违约金；
5、报价有效期为90天；
6、付款方式：货到验收合格发票日月结60天付款。
                                                         报价单位（盖章）：
                                                              年   月    日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</si>
</sst>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20"/>
      <name val="宋体"/>
      <charset val="134"/>
    </font>
    <font>
      <sz val="20"/>
      <name val="等线"/>
      <charset val="134"/>
      <scheme val="minor"/>
    </font>
    <font>
      <b/>
      <sz val="12"/>
      <color rgb="FF000000"/>
      <name val="宋体"/>
      <charset val="134"/>
    </font>
    <font>
      <b/>
      <sz val="12"/>
      <color rgb="FFFF0000"/>
      <name val="宋体"/>
      <charset val="134"/>
    </font>
    <font>
      <sz val="11"/>
      <color rgb="FFFF0000"/>
      <name val="等线"/>
      <charset val="134"/>
      <scheme val="minor"/>
    </font>
    <font>
      <b/>
      <sz val="12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b/>
      <sz val="10"/>
      <name val="宋体"/>
      <charset val="134"/>
    </font>
    <font>
      <sz val="10"/>
      <color rgb="FF000000"/>
      <name val="ˎ̥"/>
      <charset val="0"/>
    </font>
    <font>
      <sz val="10"/>
      <color rgb="FF000000"/>
      <name val="宋体"/>
      <charset val="0"/>
    </font>
    <font>
      <sz val="10"/>
      <color rgb="FF000000"/>
      <name val="Arial"/>
      <charset val="0"/>
    </font>
    <font>
      <sz val="10"/>
      <name val="宋体"/>
      <charset val="134"/>
    </font>
    <font>
      <sz val="12"/>
      <color rgb="FF000000"/>
      <name val="宋体"/>
      <charset val="134"/>
    </font>
    <font>
      <sz val="10"/>
      <color rgb="FFFF0000"/>
      <name val="宋体"/>
      <charset val="134"/>
    </font>
    <font>
      <sz val="10"/>
      <color theme="1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theme="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134"/>
      <scheme val="minor"/>
    </font>
    <font>
      <u/>
      <sz val="11"/>
      <color theme="10"/>
      <name val="等线"/>
      <charset val="134"/>
      <scheme val="minor"/>
    </font>
    <font>
      <u/>
      <sz val="11"/>
      <color theme="11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sz val="18"/>
      <color theme="3"/>
      <name val="等线 Light"/>
      <charset val="134"/>
      <scheme val="major"/>
    </font>
    <font>
      <sz val="11"/>
      <color rgb="FF9C6500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24"/>
      <color rgb="FF000000"/>
      <name val="宋体"/>
      <charset val="134"/>
    </font>
    <font>
      <sz val="10"/>
      <color rgb="FF000000"/>
      <name val="Arial"/>
      <charset val="0"/>
    </font>
    <font>
      <sz val="9"/>
      <color indexed="8"/>
      <name val="新宋体"/>
      <charset val="134"/>
    </font>
    <font>
      <sz val="12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0" fillId="11" borderId="2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0" borderId="32" applyNumberFormat="0" applyFon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0">
      <alignment horizontal="right"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3" fillId="0" borderId="36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6" fillId="24" borderId="33" applyNumberFormat="0" applyAlignment="0" applyProtection="0">
      <alignment vertical="center"/>
    </xf>
    <xf numFmtId="0" fontId="34" fillId="24" borderId="29" applyNumberFormat="0" applyAlignment="0" applyProtection="0">
      <alignment vertical="center"/>
    </xf>
    <xf numFmtId="0" fontId="21" fillId="14" borderId="30" applyNumberFormat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5" fillId="0" borderId="0">
      <alignment horizontal="left" vertical="top"/>
    </xf>
    <xf numFmtId="0" fontId="28" fillId="2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5" fillId="0" borderId="0">
      <alignment horizontal="center" vertical="center"/>
    </xf>
    <xf numFmtId="0" fontId="0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" fillId="0" borderId="0">
      <alignment horizontal="left" vertical="center"/>
    </xf>
    <xf numFmtId="0" fontId="0" fillId="1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" fillId="0" borderId="0">
      <alignment horizontal="center" vertical="center"/>
    </xf>
    <xf numFmtId="0" fontId="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36" fillId="0" borderId="0">
      <alignment horizontal="center" vertical="center"/>
    </xf>
    <xf numFmtId="0" fontId="8" fillId="0" borderId="0">
      <alignment horizontal="left" vertical="top"/>
    </xf>
    <xf numFmtId="0" fontId="37" fillId="0" borderId="12" applyNumberFormat="0" applyFill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76" fontId="0" fillId="0" borderId="0" xfId="0" applyNumberFormat="1" applyFill="1" applyAlignment="1">
      <alignment vertical="center" wrapText="1"/>
    </xf>
    <xf numFmtId="0" fontId="2" fillId="0" borderId="0" xfId="44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1" xfId="47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4" fillId="0" borderId="4" xfId="47" applyFill="1" applyBorder="1" applyAlignment="1">
      <alignment horizontal="left" vertical="center" wrapText="1"/>
    </xf>
    <xf numFmtId="0" fontId="4" fillId="0" borderId="5" xfId="47" applyFill="1" applyBorder="1" applyAlignment="1">
      <alignment horizontal="left" vertical="center" wrapText="1"/>
    </xf>
    <xf numFmtId="0" fontId="0" fillId="0" borderId="6" xfId="0" applyFill="1" applyBorder="1" applyAlignment="1">
      <alignment vertical="center" wrapText="1"/>
    </xf>
    <xf numFmtId="0" fontId="4" fillId="0" borderId="7" xfId="47" applyFill="1" applyBorder="1" applyAlignment="1">
      <alignment horizontal="left" vertical="center" wrapText="1"/>
    </xf>
    <xf numFmtId="0" fontId="0" fillId="0" borderId="8" xfId="0" applyFill="1" applyBorder="1" applyAlignment="1">
      <alignment vertical="center" wrapText="1"/>
    </xf>
    <xf numFmtId="0" fontId="5" fillId="0" borderId="1" xfId="47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4" fillId="0" borderId="9" xfId="51" applyFill="1" applyBorder="1" applyAlignment="1">
      <alignment horizontal="center" vertical="center" wrapText="1"/>
    </xf>
    <xf numFmtId="0" fontId="4" fillId="0" borderId="4" xfId="51" applyFill="1" applyBorder="1" applyAlignment="1">
      <alignment horizontal="center" vertical="center" wrapText="1"/>
    </xf>
    <xf numFmtId="0" fontId="7" fillId="0" borderId="4" xfId="51" applyFont="1" applyFill="1" applyBorder="1" applyAlignment="1">
      <alignment horizontal="center" vertical="center" wrapText="1"/>
    </xf>
    <xf numFmtId="0" fontId="4" fillId="0" borderId="10" xfId="51" applyFill="1" applyBorder="1" applyAlignment="1">
      <alignment horizontal="center" vertical="center" wrapText="1"/>
    </xf>
    <xf numFmtId="0" fontId="7" fillId="0" borderId="11" xfId="51" applyFont="1" applyFill="1" applyBorder="1" applyAlignment="1">
      <alignment horizontal="center" vertical="center" wrapText="1"/>
    </xf>
    <xf numFmtId="0" fontId="8" fillId="0" borderId="9" xfId="55" applyFill="1" applyBorder="1" applyAlignment="1">
      <alignment horizontal="center" vertical="center" wrapText="1"/>
    </xf>
    <xf numFmtId="0" fontId="8" fillId="0" borderId="7" xfId="56" applyNumberFormat="1" applyFont="1" applyFill="1" applyBorder="1" applyAlignment="1">
      <alignment horizontal="center" vertical="center" wrapText="1"/>
    </xf>
    <xf numFmtId="0" fontId="8" fillId="0" borderId="12" xfId="56" applyFont="1" applyFill="1" applyBorder="1" applyAlignment="1">
      <alignment horizontal="center" vertical="center" wrapText="1"/>
    </xf>
    <xf numFmtId="0" fontId="8" fillId="0" borderId="13" xfId="56" applyFont="1" applyFill="1" applyBorder="1" applyAlignment="1">
      <alignment horizontal="center" vertical="center" wrapText="1"/>
    </xf>
    <xf numFmtId="0" fontId="9" fillId="0" borderId="12" xfId="57" applyNumberFormat="1" applyFont="1" applyFill="1" applyBorder="1" applyAlignment="1">
      <alignment horizontal="center" vertical="center" wrapText="1"/>
    </xf>
    <xf numFmtId="0" fontId="10" fillId="0" borderId="11" xfId="51" applyFont="1" applyFill="1" applyBorder="1" applyAlignment="1">
      <alignment horizontal="center" vertical="center" wrapText="1"/>
    </xf>
    <xf numFmtId="0" fontId="8" fillId="0" borderId="12" xfId="56" applyNumberFormat="1" applyFont="1" applyFill="1" applyBorder="1" applyAlignment="1">
      <alignment horizontal="center" vertical="center" wrapText="1"/>
    </xf>
    <xf numFmtId="0" fontId="8" fillId="2" borderId="12" xfId="56" applyNumberFormat="1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/>
    </xf>
    <xf numFmtId="0" fontId="8" fillId="0" borderId="16" xfId="56" applyFont="1" applyFill="1" applyBorder="1" applyAlignment="1">
      <alignment horizontal="center" vertical="center" wrapText="1"/>
    </xf>
    <xf numFmtId="0" fontId="9" fillId="0" borderId="16" xfId="57" applyNumberFormat="1" applyFont="1" applyFill="1" applyBorder="1" applyAlignment="1">
      <alignment horizontal="center" vertical="center" wrapText="1"/>
    </xf>
    <xf numFmtId="0" fontId="8" fillId="0" borderId="0" xfId="56" applyNumberFormat="1" applyFont="1" applyFill="1" applyBorder="1" applyAlignment="1">
      <alignment horizontal="center" vertical="center" wrapText="1"/>
    </xf>
    <xf numFmtId="0" fontId="8" fillId="0" borderId="0" xfId="56" applyFont="1" applyFill="1" applyBorder="1" applyAlignment="1">
      <alignment horizontal="center" vertical="center" wrapText="1"/>
    </xf>
    <xf numFmtId="0" fontId="10" fillId="0" borderId="12" xfId="51" applyFont="1" applyFill="1" applyBorder="1" applyAlignment="1">
      <alignment horizontal="center" vertical="center" wrapText="1"/>
    </xf>
    <xf numFmtId="0" fontId="8" fillId="0" borderId="17" xfId="56" applyFont="1" applyFill="1" applyBorder="1" applyAlignment="1">
      <alignment horizontal="center" vertical="center" wrapText="1"/>
    </xf>
    <xf numFmtId="0" fontId="9" fillId="0" borderId="17" xfId="57" applyNumberFormat="1" applyFont="1" applyFill="1" applyBorder="1" applyAlignment="1">
      <alignment horizontal="center" vertical="center" wrapText="1"/>
    </xf>
    <xf numFmtId="0" fontId="10" fillId="0" borderId="0" xfId="51" applyFont="1" applyFill="1" applyBorder="1" applyAlignment="1">
      <alignment horizontal="center" vertical="center" wrapText="1"/>
    </xf>
    <xf numFmtId="0" fontId="4" fillId="0" borderId="18" xfId="51" applyFill="1" applyBorder="1" applyAlignment="1">
      <alignment horizontal="center" vertical="center" wrapText="1"/>
    </xf>
    <xf numFmtId="0" fontId="0" fillId="0" borderId="19" xfId="0" applyFill="1" applyBorder="1" applyAlignment="1">
      <alignment vertical="center" wrapText="1"/>
    </xf>
    <xf numFmtId="0" fontId="1" fillId="0" borderId="19" xfId="0" applyFont="1" applyFill="1" applyBorder="1" applyAlignment="1">
      <alignment vertical="center" wrapText="1"/>
    </xf>
    <xf numFmtId="0" fontId="0" fillId="0" borderId="20" xfId="0" applyFill="1" applyBorder="1" applyAlignment="1">
      <alignment vertical="center" wrapText="1"/>
    </xf>
    <xf numFmtId="0" fontId="15" fillId="0" borderId="21" xfId="33" applyFont="1" applyFill="1" applyBorder="1" applyAlignment="1">
      <alignment horizontal="left" vertical="top" wrapText="1"/>
    </xf>
    <xf numFmtId="0" fontId="0" fillId="0" borderId="22" xfId="0" applyFill="1" applyBorder="1" applyAlignment="1">
      <alignment vertical="center" wrapText="1"/>
    </xf>
    <xf numFmtId="0" fontId="1" fillId="0" borderId="22" xfId="0" applyFont="1" applyFill="1" applyBorder="1" applyAlignment="1">
      <alignment vertical="center" wrapText="1"/>
    </xf>
    <xf numFmtId="176" fontId="3" fillId="0" borderId="0" xfId="0" applyNumberFormat="1" applyFont="1" applyFill="1" applyAlignment="1">
      <alignment vertical="center" wrapText="1"/>
    </xf>
    <xf numFmtId="176" fontId="8" fillId="0" borderId="0" xfId="18" applyNumberFormat="1" applyFill="1" applyAlignment="1">
      <alignment horizontal="right" vertical="center" wrapText="1"/>
    </xf>
    <xf numFmtId="0" fontId="8" fillId="0" borderId="22" xfId="54" applyFill="1" applyBorder="1" applyAlignment="1">
      <alignment horizontal="left" vertical="center" wrapText="1"/>
    </xf>
    <xf numFmtId="176" fontId="0" fillId="0" borderId="3" xfId="0" applyNumberFormat="1" applyFill="1" applyBorder="1" applyAlignment="1">
      <alignment vertical="center" wrapText="1"/>
    </xf>
    <xf numFmtId="176" fontId="7" fillId="0" borderId="23" xfId="51" applyNumberFormat="1" applyFont="1" applyFill="1" applyBorder="1" applyAlignment="1">
      <alignment horizontal="center" vertical="center" wrapText="1"/>
    </xf>
    <xf numFmtId="0" fontId="7" fillId="0" borderId="16" xfId="51" applyFont="1" applyFill="1" applyBorder="1" applyAlignment="1">
      <alignment horizontal="center" vertical="center" wrapText="1"/>
    </xf>
    <xf numFmtId="0" fontId="4" fillId="0" borderId="16" xfId="51" applyFill="1" applyBorder="1" applyAlignment="1">
      <alignment horizontal="center" vertical="center" wrapText="1"/>
    </xf>
    <xf numFmtId="0" fontId="4" fillId="0" borderId="24" xfId="51" applyFill="1" applyBorder="1" applyAlignment="1">
      <alignment horizontal="center" vertical="center" wrapText="1"/>
    </xf>
    <xf numFmtId="0" fontId="14" fillId="0" borderId="25" xfId="51" applyFont="1" applyFill="1" applyBorder="1" applyAlignment="1">
      <alignment horizontal="center" vertical="center" wrapText="1"/>
    </xf>
    <xf numFmtId="0" fontId="14" fillId="0" borderId="12" xfId="55" applyFont="1" applyFill="1" applyBorder="1" applyAlignment="1">
      <alignment horizontal="center" vertical="center" wrapText="1"/>
    </xf>
    <xf numFmtId="0" fontId="16" fillId="0" borderId="12" xfId="55" applyFont="1" applyFill="1" applyBorder="1" applyAlignment="1">
      <alignment horizontal="center" vertical="center" wrapText="1"/>
    </xf>
    <xf numFmtId="0" fontId="8" fillId="0" borderId="12" xfId="55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 wrapText="1"/>
    </xf>
    <xf numFmtId="0" fontId="14" fillId="0" borderId="12" xfId="51" applyFont="1" applyFill="1" applyBorder="1" applyAlignment="1">
      <alignment horizontal="center" vertical="center" wrapText="1"/>
    </xf>
    <xf numFmtId="0" fontId="14" fillId="0" borderId="26" xfId="51" applyFont="1" applyFill="1" applyBorder="1" applyAlignment="1">
      <alignment horizontal="center" vertical="center" wrapText="1"/>
    </xf>
    <xf numFmtId="176" fontId="8" fillId="0" borderId="21" xfId="57" applyNumberFormat="1" applyFill="1" applyBorder="1" applyAlignment="1">
      <alignment horizontal="center" vertical="center" wrapText="1"/>
    </xf>
    <xf numFmtId="0" fontId="8" fillId="0" borderId="12" xfId="57" applyFill="1" applyBorder="1" applyAlignment="1">
      <alignment horizontal="left" vertical="top" wrapText="1"/>
    </xf>
    <xf numFmtId="0" fontId="0" fillId="0" borderId="12" xfId="0" applyFill="1" applyBorder="1" applyAlignment="1">
      <alignment vertical="center" wrapText="1"/>
    </xf>
    <xf numFmtId="176" fontId="0" fillId="0" borderId="22" xfId="0" applyNumberFormat="1" applyFill="1" applyBorder="1" applyAlignment="1">
      <alignment vertical="center" wrapText="1"/>
    </xf>
    <xf numFmtId="0" fontId="0" fillId="0" borderId="27" xfId="0" applyFill="1" applyBorder="1" applyAlignment="1">
      <alignment vertical="center" wrapText="1"/>
    </xf>
    <xf numFmtId="176" fontId="8" fillId="0" borderId="0" xfId="18" applyNumberFormat="1" applyFill="1" applyAlignment="1" quotePrefix="1">
      <alignment horizontal="right" vertical="center" wrapText="1"/>
    </xf>
    <xf numFmtId="0" fontId="4" fillId="0" borderId="1" xfId="47" applyFill="1" applyBorder="1" applyAlignment="1" quotePrefix="1">
      <alignment horizontal="left" vertical="center" wrapText="1"/>
    </xf>
    <xf numFmtId="0" fontId="4" fillId="0" borderId="4" xfId="47" applyFill="1" applyBorder="1" applyAlignment="1" quotePrefix="1">
      <alignment horizontal="left" vertical="center" wrapText="1"/>
    </xf>
    <xf numFmtId="0" fontId="4" fillId="0" borderId="5" xfId="47" applyFill="1" applyBorder="1" applyAlignment="1" quotePrefix="1">
      <alignment horizontal="left" vertical="center" wrapText="1"/>
    </xf>
    <xf numFmtId="0" fontId="4" fillId="0" borderId="7" xfId="47" applyFill="1" applyBorder="1" applyAlignment="1" quotePrefix="1">
      <alignment horizontal="left" vertical="center" wrapText="1"/>
    </xf>
    <xf numFmtId="0" fontId="4" fillId="0" borderId="9" xfId="51" applyFill="1" applyBorder="1" applyAlignment="1" quotePrefix="1">
      <alignment horizontal="center" vertical="center" wrapText="1"/>
    </xf>
    <xf numFmtId="0" fontId="4" fillId="0" borderId="4" xfId="51" applyFill="1" applyBorder="1" applyAlignment="1" quotePrefix="1">
      <alignment horizontal="center" vertical="center" wrapText="1"/>
    </xf>
    <xf numFmtId="0" fontId="7" fillId="0" borderId="4" xfId="51" applyFont="1" applyFill="1" applyBorder="1" applyAlignment="1" quotePrefix="1">
      <alignment horizontal="center" vertical="center" wrapText="1"/>
    </xf>
    <xf numFmtId="0" fontId="4" fillId="0" borderId="10" xfId="51" applyFill="1" applyBorder="1" applyAlignment="1" quotePrefix="1">
      <alignment horizontal="center" vertical="center" wrapText="1"/>
    </xf>
    <xf numFmtId="0" fontId="7" fillId="0" borderId="11" xfId="51" applyFont="1" applyFill="1" applyBorder="1" applyAlignment="1" quotePrefix="1">
      <alignment horizontal="center" vertical="center" wrapText="1"/>
    </xf>
    <xf numFmtId="176" fontId="7" fillId="0" borderId="23" xfId="51" applyNumberFormat="1" applyFont="1" applyFill="1" applyBorder="1" applyAlignment="1" quotePrefix="1">
      <alignment horizontal="center" vertical="center" wrapText="1"/>
    </xf>
    <xf numFmtId="0" fontId="7" fillId="0" borderId="16" xfId="51" applyFont="1" applyFill="1" applyBorder="1" applyAlignment="1" quotePrefix="1">
      <alignment horizontal="center" vertical="center" wrapText="1"/>
    </xf>
    <xf numFmtId="0" fontId="4" fillId="0" borderId="16" xfId="51" applyFill="1" applyBorder="1" applyAlignment="1" quotePrefix="1">
      <alignment horizontal="center" vertical="center" wrapText="1"/>
    </xf>
    <xf numFmtId="0" fontId="8" fillId="0" borderId="12" xfId="56" applyFont="1" applyFill="1" applyBorder="1" applyAlignment="1" quotePrefix="1">
      <alignment horizontal="center" vertical="center" wrapText="1"/>
    </xf>
    <xf numFmtId="0" fontId="8" fillId="0" borderId="13" xfId="56" applyFont="1" applyFill="1" applyBorder="1" applyAlignment="1" quotePrefix="1">
      <alignment horizontal="center" vertical="center" wrapText="1"/>
    </xf>
    <xf numFmtId="0" fontId="14" fillId="0" borderId="12" xfId="55" applyFont="1" applyFill="1" applyBorder="1" applyAlignment="1" quotePrefix="1">
      <alignment horizontal="center" vertical="center" wrapText="1"/>
    </xf>
    <xf numFmtId="0" fontId="8" fillId="0" borderId="16" xfId="56" applyFont="1" applyFill="1" applyBorder="1" applyAlignment="1" quotePrefix="1">
      <alignment horizontal="center" vertical="center" wrapText="1"/>
    </xf>
    <xf numFmtId="0" fontId="8" fillId="0" borderId="0" xfId="56" applyFont="1" applyFill="1" applyBorder="1" applyAlignment="1" quotePrefix="1">
      <alignment horizontal="center" vertical="center" wrapText="1"/>
    </xf>
    <xf numFmtId="0" fontId="8" fillId="0" borderId="17" xfId="56" applyFont="1" applyFill="1" applyBorder="1" applyAlignment="1" quotePrefix="1">
      <alignment horizontal="center" vertical="center" wrapText="1"/>
    </xf>
    <xf numFmtId="0" fontId="4" fillId="0" borderId="18" xfId="51" applyFill="1" applyBorder="1" applyAlignment="1" quotePrefix="1">
      <alignment horizontal="center" vertical="center" wrapText="1"/>
    </xf>
    <xf numFmtId="0" fontId="15" fillId="0" borderId="21" xfId="33" applyFont="1" applyFill="1" applyBorder="1" applyAlignment="1" quotePrefix="1">
      <alignment horizontal="left" vertical="top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S4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S8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S0" xfId="44"/>
    <cellStyle name="40% - 强调文字颜色 4" xfId="45" builtinId="43"/>
    <cellStyle name="强调文字颜色 5" xfId="46" builtinId="45"/>
    <cellStyle name="S1" xfId="47"/>
    <cellStyle name="40% - 强调文字颜色 5" xfId="48" builtinId="47"/>
    <cellStyle name="60% - 强调文字颜色 5" xfId="49" builtinId="48"/>
    <cellStyle name="强调文字颜色 6" xfId="50" builtinId="49"/>
    <cellStyle name="S2" xfId="51"/>
    <cellStyle name="40% - 强调文字颜色 6" xfId="52" builtinId="51"/>
    <cellStyle name="60% - 强调文字颜色 6" xfId="53" builtinId="52"/>
    <cellStyle name="S3" xfId="54"/>
    <cellStyle name="S5" xfId="55"/>
    <cellStyle name="S6" xfId="56"/>
    <cellStyle name="S7" xfId="57"/>
    <cellStyle name="InventoryD" xfId="58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"/>
  <sheetViews>
    <sheetView tabSelected="1" workbookViewId="0">
      <selection activeCell="A1" sqref="A1:O1"/>
    </sheetView>
  </sheetViews>
  <sheetFormatPr defaultColWidth="9" defaultRowHeight="13.5"/>
  <cols>
    <col min="1" max="1" width="5.55833333333333" style="1" customWidth="1"/>
    <col min="2" max="2" width="10.6666666666667" style="1" customWidth="1"/>
    <col min="3" max="3" width="19.125" style="1" customWidth="1"/>
    <col min="4" max="4" width="20.5" style="2" customWidth="1"/>
    <col min="5" max="5" width="11.5583333333333" style="1" customWidth="1"/>
    <col min="6" max="6" width="5.55833333333333" style="1" customWidth="1"/>
    <col min="7" max="7" width="9.5" style="1" customWidth="1"/>
    <col min="8" max="8" width="11.6666666666667" style="1" customWidth="1"/>
    <col min="9" max="9" width="10.6666666666667" style="3" customWidth="1"/>
    <col min="10" max="13" width="8.33333333333333" style="1" customWidth="1"/>
    <col min="14" max="14" width="10.2166666666667" style="1" customWidth="1"/>
    <col min="15" max="15" width="13.25" style="1" customWidth="1"/>
    <col min="16" max="16" width="9.75" style="1" customWidth="1"/>
    <col min="17" max="245" width="8.88333333333333" style="1"/>
    <col min="246" max="16384" width="9" style="1"/>
  </cols>
  <sheetData>
    <row r="1" ht="33" customHeight="1" spans="1:15">
      <c r="A1" s="4" t="s">
        <v>0</v>
      </c>
      <c r="B1" s="5"/>
      <c r="C1" s="5"/>
      <c r="D1" s="5"/>
      <c r="E1" s="5"/>
      <c r="F1" s="5"/>
      <c r="G1" s="5"/>
      <c r="H1" s="5"/>
      <c r="I1" s="51"/>
      <c r="J1" s="5"/>
      <c r="K1" s="5"/>
      <c r="L1" s="5"/>
      <c r="M1" s="5"/>
      <c r="N1" s="5"/>
      <c r="O1" s="5"/>
    </row>
    <row r="2" ht="14.25" customHeight="1" spans="9:14">
      <c r="I2" s="71" t="s">
        <v>1</v>
      </c>
      <c r="J2" s="53"/>
      <c r="K2" s="53"/>
      <c r="L2" s="53"/>
      <c r="M2" s="53"/>
      <c r="N2" s="49"/>
    </row>
    <row r="3" ht="25.8" customHeight="1" spans="1:15">
      <c r="A3" s="72" t="s">
        <v>2</v>
      </c>
      <c r="B3" s="7"/>
      <c r="C3" s="6" t="s">
        <v>3</v>
      </c>
      <c r="D3" s="8"/>
      <c r="E3" s="9"/>
      <c r="F3" s="7"/>
      <c r="G3" s="73" t="s">
        <v>4</v>
      </c>
      <c r="H3" s="6"/>
      <c r="I3" s="54"/>
      <c r="J3" s="9"/>
      <c r="K3" s="9"/>
      <c r="L3" s="9"/>
      <c r="M3" s="9"/>
      <c r="N3" s="9"/>
      <c r="O3" s="7"/>
    </row>
    <row r="4" ht="25.8" customHeight="1" spans="1:15">
      <c r="A4" s="74" t="s">
        <v>5</v>
      </c>
      <c r="B4" s="12"/>
      <c r="C4" s="6" t="s">
        <v>6</v>
      </c>
      <c r="D4" s="8"/>
      <c r="E4" s="9"/>
      <c r="F4" s="7"/>
      <c r="G4" s="73" t="s">
        <v>7</v>
      </c>
      <c r="H4" s="72" t="s">
        <v>8</v>
      </c>
      <c r="I4" s="54"/>
      <c r="J4" s="9"/>
      <c r="K4" s="9"/>
      <c r="L4" s="9"/>
      <c r="M4" s="9"/>
      <c r="N4" s="9"/>
      <c r="O4" s="7"/>
    </row>
    <row r="5" ht="25.8" customHeight="1" spans="1:15">
      <c r="A5" s="75" t="s">
        <v>9</v>
      </c>
      <c r="B5" s="14"/>
      <c r="C5" s="15" t="s">
        <v>10</v>
      </c>
      <c r="D5" s="8"/>
      <c r="E5" s="16"/>
      <c r="F5" s="17"/>
      <c r="G5" s="73" t="s">
        <v>11</v>
      </c>
      <c r="H5" s="72" t="s">
        <v>12</v>
      </c>
      <c r="I5" s="54"/>
      <c r="J5" s="9"/>
      <c r="K5" s="9"/>
      <c r="L5" s="9"/>
      <c r="M5" s="9"/>
      <c r="N5" s="9"/>
      <c r="O5" s="7"/>
    </row>
    <row r="6" ht="25.8" customHeight="1" spans="1:15">
      <c r="A6" s="75" t="s">
        <v>13</v>
      </c>
      <c r="B6" s="14"/>
      <c r="C6" s="6"/>
      <c r="D6" s="8"/>
      <c r="E6" s="9"/>
      <c r="F6" s="7"/>
      <c r="G6" s="73" t="s">
        <v>14</v>
      </c>
      <c r="H6" s="72" t="s">
        <v>12</v>
      </c>
      <c r="I6" s="54"/>
      <c r="J6" s="9"/>
      <c r="K6" s="9"/>
      <c r="L6" s="9"/>
      <c r="M6" s="9"/>
      <c r="N6" s="9"/>
      <c r="O6" s="7"/>
    </row>
    <row r="7" ht="25.8" customHeight="1" spans="1:15">
      <c r="A7" s="75" t="s">
        <v>15</v>
      </c>
      <c r="B7" s="14"/>
      <c r="C7" s="6"/>
      <c r="D7" s="8"/>
      <c r="E7" s="9"/>
      <c r="F7" s="7"/>
      <c r="G7" s="73" t="s">
        <v>15</v>
      </c>
      <c r="H7" s="72" t="s">
        <v>8</v>
      </c>
      <c r="I7" s="54"/>
      <c r="J7" s="9"/>
      <c r="K7" s="9"/>
      <c r="L7" s="9"/>
      <c r="M7" s="9"/>
      <c r="N7" s="9"/>
      <c r="O7" s="7"/>
    </row>
    <row r="8" ht="46.8" customHeight="1" spans="1:15">
      <c r="A8" s="76" t="s">
        <v>16</v>
      </c>
      <c r="B8" s="77" t="s">
        <v>17</v>
      </c>
      <c r="C8" s="76" t="s">
        <v>18</v>
      </c>
      <c r="D8" s="78" t="s">
        <v>19</v>
      </c>
      <c r="E8" s="76" t="s">
        <v>20</v>
      </c>
      <c r="F8" s="73" t="s">
        <v>21</v>
      </c>
      <c r="G8" s="79" t="s">
        <v>22</v>
      </c>
      <c r="H8" s="80" t="s">
        <v>23</v>
      </c>
      <c r="I8" s="81" t="s">
        <v>24</v>
      </c>
      <c r="J8" s="82" t="s">
        <v>25</v>
      </c>
      <c r="K8" s="56" t="s">
        <v>26</v>
      </c>
      <c r="L8" s="56" t="s">
        <v>27</v>
      </c>
      <c r="M8" s="56" t="s">
        <v>28</v>
      </c>
      <c r="N8" s="83" t="s">
        <v>29</v>
      </c>
      <c r="O8" s="58" t="s">
        <v>30</v>
      </c>
    </row>
    <row r="9" ht="25" customHeight="1" spans="1:16">
      <c r="A9" s="23">
        <v>1</v>
      </c>
      <c r="B9" s="24">
        <v>300006443</v>
      </c>
      <c r="C9" s="84" t="s">
        <v>31</v>
      </c>
      <c r="D9" s="85" t="s">
        <v>32</v>
      </c>
      <c r="E9" s="84" t="s">
        <v>8</v>
      </c>
      <c r="F9" s="84" t="s">
        <v>33</v>
      </c>
      <c r="G9" s="27">
        <v>30</v>
      </c>
      <c r="H9" s="28"/>
      <c r="I9" s="59">
        <f>G9*H9</f>
        <v>0</v>
      </c>
      <c r="J9" s="86" t="s">
        <v>34</v>
      </c>
      <c r="K9" s="61" t="s">
        <v>35</v>
      </c>
      <c r="L9" s="61" t="s">
        <v>35</v>
      </c>
      <c r="M9" s="61" t="s">
        <v>35</v>
      </c>
      <c r="N9" s="62"/>
      <c r="O9" s="84" t="s">
        <v>36</v>
      </c>
      <c r="P9" s="63"/>
    </row>
    <row r="10" ht="25" customHeight="1" spans="1:16">
      <c r="A10" s="23">
        <v>2</v>
      </c>
      <c r="B10" s="24">
        <v>300021763</v>
      </c>
      <c r="C10" s="84" t="s">
        <v>37</v>
      </c>
      <c r="D10" s="85" t="s">
        <v>38</v>
      </c>
      <c r="E10" s="84" t="s">
        <v>8</v>
      </c>
      <c r="F10" s="84" t="s">
        <v>39</v>
      </c>
      <c r="G10" s="27">
        <v>50</v>
      </c>
      <c r="H10" s="28"/>
      <c r="I10" s="59">
        <f t="shared" ref="I10:I29" si="0">G10*H10</f>
        <v>0</v>
      </c>
      <c r="J10" s="86" t="s">
        <v>34</v>
      </c>
      <c r="K10" s="61" t="s">
        <v>35</v>
      </c>
      <c r="L10" s="61" t="s">
        <v>35</v>
      </c>
      <c r="M10" s="61" t="s">
        <v>35</v>
      </c>
      <c r="N10" s="62"/>
      <c r="O10" s="84" t="s">
        <v>36</v>
      </c>
      <c r="P10" s="63"/>
    </row>
    <row r="11" ht="25" customHeight="1" spans="1:16">
      <c r="A11" s="23">
        <v>3</v>
      </c>
      <c r="B11" s="29">
        <v>300021762</v>
      </c>
      <c r="C11" s="84" t="s">
        <v>37</v>
      </c>
      <c r="D11" s="84" t="s">
        <v>40</v>
      </c>
      <c r="E11" s="84" t="s">
        <v>8</v>
      </c>
      <c r="F11" s="84" t="s">
        <v>39</v>
      </c>
      <c r="G11" s="27">
        <v>4</v>
      </c>
      <c r="H11" s="28"/>
      <c r="I11" s="59">
        <f t="shared" si="0"/>
        <v>0</v>
      </c>
      <c r="J11" s="86" t="s">
        <v>34</v>
      </c>
      <c r="K11" s="61" t="s">
        <v>35</v>
      </c>
      <c r="L11" s="61" t="s">
        <v>35</v>
      </c>
      <c r="M11" s="61" t="s">
        <v>35</v>
      </c>
      <c r="N11" s="62"/>
      <c r="O11" s="84" t="s">
        <v>36</v>
      </c>
      <c r="P11" s="63"/>
    </row>
    <row r="12" ht="25" customHeight="1" spans="1:16">
      <c r="A12" s="23">
        <v>4</v>
      </c>
      <c r="B12" s="29">
        <v>300022446</v>
      </c>
      <c r="C12" s="84" t="s">
        <v>41</v>
      </c>
      <c r="D12" s="84" t="s">
        <v>42</v>
      </c>
      <c r="E12" s="84" t="s">
        <v>8</v>
      </c>
      <c r="F12" s="84" t="s">
        <v>43</v>
      </c>
      <c r="G12" s="27">
        <v>5</v>
      </c>
      <c r="H12" s="28"/>
      <c r="I12" s="59">
        <f t="shared" si="0"/>
        <v>0</v>
      </c>
      <c r="J12" s="86" t="s">
        <v>34</v>
      </c>
      <c r="K12" s="61" t="s">
        <v>35</v>
      </c>
      <c r="L12" s="61" t="s">
        <v>35</v>
      </c>
      <c r="M12" s="61" t="s">
        <v>35</v>
      </c>
      <c r="N12" s="62"/>
      <c r="O12" s="84" t="s">
        <v>36</v>
      </c>
      <c r="P12" s="63"/>
    </row>
    <row r="13" ht="25" customHeight="1" spans="1:16">
      <c r="A13" s="23">
        <v>5</v>
      </c>
      <c r="B13" s="29">
        <v>300022445</v>
      </c>
      <c r="C13" s="84" t="s">
        <v>44</v>
      </c>
      <c r="D13" s="84" t="s">
        <v>45</v>
      </c>
      <c r="E13" s="84" t="s">
        <v>8</v>
      </c>
      <c r="F13" s="84" t="s">
        <v>33</v>
      </c>
      <c r="G13" s="27">
        <v>3</v>
      </c>
      <c r="H13" s="28"/>
      <c r="I13" s="59">
        <f t="shared" si="0"/>
        <v>0</v>
      </c>
      <c r="J13" s="86" t="s">
        <v>34</v>
      </c>
      <c r="K13" s="61" t="s">
        <v>35</v>
      </c>
      <c r="L13" s="61" t="s">
        <v>35</v>
      </c>
      <c r="M13" s="61" t="s">
        <v>35</v>
      </c>
      <c r="N13" s="62"/>
      <c r="O13" s="84" t="s">
        <v>36</v>
      </c>
      <c r="P13" s="63"/>
    </row>
    <row r="14" ht="25" customHeight="1" spans="1:16">
      <c r="A14" s="23">
        <v>6</v>
      </c>
      <c r="B14" s="29">
        <v>300005107</v>
      </c>
      <c r="C14" s="84" t="s">
        <v>46</v>
      </c>
      <c r="D14" s="84" t="s">
        <v>47</v>
      </c>
      <c r="E14" s="84" t="s">
        <v>8</v>
      </c>
      <c r="F14" s="84" t="s">
        <v>43</v>
      </c>
      <c r="G14" s="27">
        <v>50</v>
      </c>
      <c r="H14" s="28"/>
      <c r="I14" s="59">
        <f t="shared" si="0"/>
        <v>0</v>
      </c>
      <c r="J14" s="86" t="s">
        <v>34</v>
      </c>
      <c r="K14" s="61" t="s">
        <v>35</v>
      </c>
      <c r="L14" s="61" t="s">
        <v>35</v>
      </c>
      <c r="M14" s="61" t="s">
        <v>35</v>
      </c>
      <c r="N14" s="62"/>
      <c r="O14" s="84" t="s">
        <v>36</v>
      </c>
      <c r="P14" s="63"/>
    </row>
    <row r="15" ht="25" customHeight="1" spans="1:16">
      <c r="A15" s="23">
        <v>7</v>
      </c>
      <c r="B15" s="29">
        <v>300005104</v>
      </c>
      <c r="C15" s="84" t="s">
        <v>46</v>
      </c>
      <c r="D15" s="84" t="s">
        <v>48</v>
      </c>
      <c r="E15" s="84" t="s">
        <v>8</v>
      </c>
      <c r="F15" s="84" t="s">
        <v>43</v>
      </c>
      <c r="G15" s="27">
        <v>50</v>
      </c>
      <c r="H15" s="28"/>
      <c r="I15" s="59">
        <f t="shared" si="0"/>
        <v>0</v>
      </c>
      <c r="J15" s="86" t="s">
        <v>34</v>
      </c>
      <c r="K15" s="61" t="s">
        <v>35</v>
      </c>
      <c r="L15" s="61" t="s">
        <v>35</v>
      </c>
      <c r="M15" s="61" t="s">
        <v>35</v>
      </c>
      <c r="N15" s="62"/>
      <c r="O15" s="84" t="s">
        <v>36</v>
      </c>
      <c r="P15" s="63"/>
    </row>
    <row r="16" ht="25" customHeight="1" spans="1:16">
      <c r="A16" s="23">
        <v>8</v>
      </c>
      <c r="B16" s="29">
        <v>300022458</v>
      </c>
      <c r="C16" s="84" t="s">
        <v>49</v>
      </c>
      <c r="D16" s="84" t="s">
        <v>50</v>
      </c>
      <c r="E16" s="84" t="s">
        <v>8</v>
      </c>
      <c r="F16" s="84" t="s">
        <v>43</v>
      </c>
      <c r="G16" s="27">
        <v>8</v>
      </c>
      <c r="H16" s="28"/>
      <c r="I16" s="59">
        <f t="shared" si="0"/>
        <v>0</v>
      </c>
      <c r="J16" s="86" t="s">
        <v>34</v>
      </c>
      <c r="K16" s="61" t="s">
        <v>35</v>
      </c>
      <c r="L16" s="61" t="s">
        <v>35</v>
      </c>
      <c r="M16" s="61" t="s">
        <v>35</v>
      </c>
      <c r="N16" s="62"/>
      <c r="O16" s="84" t="s">
        <v>36</v>
      </c>
      <c r="P16" s="63"/>
    </row>
    <row r="17" ht="25" customHeight="1" spans="1:16">
      <c r="A17" s="23">
        <v>9</v>
      </c>
      <c r="B17" s="30">
        <v>300014582</v>
      </c>
      <c r="C17" s="84" t="s">
        <v>51</v>
      </c>
      <c r="D17" s="84" t="s">
        <v>52</v>
      </c>
      <c r="E17" s="84" t="s">
        <v>8</v>
      </c>
      <c r="F17" s="84" t="s">
        <v>43</v>
      </c>
      <c r="G17" s="27">
        <v>40</v>
      </c>
      <c r="H17" s="28"/>
      <c r="I17" s="59">
        <f t="shared" si="0"/>
        <v>0</v>
      </c>
      <c r="J17" s="86" t="s">
        <v>34</v>
      </c>
      <c r="K17" s="61" t="s">
        <v>35</v>
      </c>
      <c r="L17" s="61" t="s">
        <v>35</v>
      </c>
      <c r="M17" s="61" t="s">
        <v>35</v>
      </c>
      <c r="N17" s="62"/>
      <c r="O17" s="84" t="s">
        <v>36</v>
      </c>
      <c r="P17" s="63"/>
    </row>
    <row r="18" ht="60" customHeight="1" spans="1:16">
      <c r="A18" s="23">
        <v>10</v>
      </c>
      <c r="B18" s="31" t="s">
        <v>53</v>
      </c>
      <c r="C18" s="32" t="s">
        <v>54</v>
      </c>
      <c r="D18" s="31" t="s">
        <v>55</v>
      </c>
      <c r="E18" s="31" t="s">
        <v>8</v>
      </c>
      <c r="F18" s="33" t="s">
        <v>39</v>
      </c>
      <c r="G18" s="34" t="s">
        <v>56</v>
      </c>
      <c r="H18" s="35"/>
      <c r="I18" s="59">
        <f t="shared" si="0"/>
        <v>0</v>
      </c>
      <c r="J18" s="86" t="s">
        <v>34</v>
      </c>
      <c r="K18" s="61" t="s">
        <v>35</v>
      </c>
      <c r="L18" s="61" t="s">
        <v>35</v>
      </c>
      <c r="M18" s="61" t="s">
        <v>35</v>
      </c>
      <c r="N18" s="62"/>
      <c r="O18" s="25" t="s">
        <v>36</v>
      </c>
      <c r="P18" s="63"/>
    </row>
    <row r="19" ht="25" customHeight="1" spans="1:16">
      <c r="A19" s="23">
        <v>11</v>
      </c>
      <c r="B19" s="24">
        <v>300007495</v>
      </c>
      <c r="C19" s="84" t="s">
        <v>57</v>
      </c>
      <c r="D19" s="85" t="s">
        <v>58</v>
      </c>
      <c r="E19" s="84" t="s">
        <v>8</v>
      </c>
      <c r="F19" s="84" t="s">
        <v>59</v>
      </c>
      <c r="G19" s="27">
        <v>8</v>
      </c>
      <c r="H19" s="28"/>
      <c r="I19" s="59">
        <f t="shared" si="0"/>
        <v>0</v>
      </c>
      <c r="J19" s="86" t="s">
        <v>34</v>
      </c>
      <c r="K19" s="61" t="s">
        <v>35</v>
      </c>
      <c r="L19" s="61" t="s">
        <v>35</v>
      </c>
      <c r="M19" s="61" t="s">
        <v>35</v>
      </c>
      <c r="N19" s="62"/>
      <c r="O19" s="84" t="s">
        <v>60</v>
      </c>
      <c r="P19" s="63"/>
    </row>
    <row r="20" ht="25" customHeight="1" spans="1:16">
      <c r="A20" s="23">
        <v>12</v>
      </c>
      <c r="B20" s="24">
        <v>300009005</v>
      </c>
      <c r="C20" s="84" t="s">
        <v>61</v>
      </c>
      <c r="D20" s="85" t="s">
        <v>62</v>
      </c>
      <c r="E20" s="87" t="s">
        <v>8</v>
      </c>
      <c r="F20" s="87" t="s">
        <v>63</v>
      </c>
      <c r="G20" s="37">
        <v>10</v>
      </c>
      <c r="H20" s="28"/>
      <c r="I20" s="59">
        <f t="shared" si="0"/>
        <v>0</v>
      </c>
      <c r="J20" s="86" t="s">
        <v>34</v>
      </c>
      <c r="K20" s="61" t="s">
        <v>35</v>
      </c>
      <c r="L20" s="61" t="s">
        <v>35</v>
      </c>
      <c r="M20" s="61" t="s">
        <v>35</v>
      </c>
      <c r="N20" s="62"/>
      <c r="O20" s="84" t="s">
        <v>60</v>
      </c>
      <c r="P20" s="63"/>
    </row>
    <row r="21" ht="25" customHeight="1" spans="1:16">
      <c r="A21" s="23">
        <v>13</v>
      </c>
      <c r="B21" s="38">
        <v>300009143</v>
      </c>
      <c r="C21" s="84" t="s">
        <v>64</v>
      </c>
      <c r="D21" s="88" t="s">
        <v>65</v>
      </c>
      <c r="E21" s="84" t="s">
        <v>8</v>
      </c>
      <c r="F21" s="84" t="s">
        <v>43</v>
      </c>
      <c r="G21" s="27">
        <v>20</v>
      </c>
      <c r="H21" s="40"/>
      <c r="I21" s="64">
        <f t="shared" si="0"/>
        <v>0</v>
      </c>
      <c r="J21" s="86" t="s">
        <v>34</v>
      </c>
      <c r="K21" s="61" t="s">
        <v>35</v>
      </c>
      <c r="L21" s="61" t="s">
        <v>35</v>
      </c>
      <c r="M21" s="61" t="s">
        <v>35</v>
      </c>
      <c r="N21" s="62"/>
      <c r="O21" s="84" t="s">
        <v>60</v>
      </c>
      <c r="P21" s="63"/>
    </row>
    <row r="22" ht="25" customHeight="1" spans="1:16">
      <c r="A22" s="23">
        <v>14</v>
      </c>
      <c r="B22" s="29">
        <v>300021157</v>
      </c>
      <c r="C22" s="84" t="s">
        <v>66</v>
      </c>
      <c r="D22" s="84" t="s">
        <v>67</v>
      </c>
      <c r="E22" s="89" t="s">
        <v>8</v>
      </c>
      <c r="F22" s="89" t="s">
        <v>43</v>
      </c>
      <c r="G22" s="42">
        <v>6</v>
      </c>
      <c r="H22" s="43"/>
      <c r="I22" s="65">
        <f t="shared" si="0"/>
        <v>0</v>
      </c>
      <c r="J22" s="86" t="s">
        <v>34</v>
      </c>
      <c r="K22" s="61" t="s">
        <v>35</v>
      </c>
      <c r="L22" s="61" t="s">
        <v>35</v>
      </c>
      <c r="M22" s="61" t="s">
        <v>35</v>
      </c>
      <c r="N22" s="62"/>
      <c r="O22" s="84" t="s">
        <v>60</v>
      </c>
      <c r="P22" s="63"/>
    </row>
    <row r="23" ht="25" customHeight="1" spans="1:16">
      <c r="A23" s="23">
        <v>15</v>
      </c>
      <c r="B23" s="29">
        <v>300005131</v>
      </c>
      <c r="C23" s="84" t="s">
        <v>68</v>
      </c>
      <c r="D23" s="84" t="s">
        <v>69</v>
      </c>
      <c r="E23" s="84" t="s">
        <v>8</v>
      </c>
      <c r="F23" s="84" t="s">
        <v>59</v>
      </c>
      <c r="G23" s="27">
        <v>1</v>
      </c>
      <c r="H23" s="28"/>
      <c r="I23" s="59">
        <f t="shared" si="0"/>
        <v>0</v>
      </c>
      <c r="J23" s="86" t="s">
        <v>34</v>
      </c>
      <c r="K23" s="61" t="s">
        <v>35</v>
      </c>
      <c r="L23" s="61" t="s">
        <v>35</v>
      </c>
      <c r="M23" s="61" t="s">
        <v>35</v>
      </c>
      <c r="N23" s="62"/>
      <c r="O23" s="84" t="s">
        <v>60</v>
      </c>
      <c r="P23" s="63"/>
    </row>
    <row r="24" ht="25" customHeight="1" spans="1:16">
      <c r="A24" s="23">
        <v>16</v>
      </c>
      <c r="B24" s="29">
        <v>300021702</v>
      </c>
      <c r="C24" s="84" t="s">
        <v>70</v>
      </c>
      <c r="D24" s="84" t="s">
        <v>71</v>
      </c>
      <c r="E24" s="84" t="s">
        <v>8</v>
      </c>
      <c r="F24" s="84" t="s">
        <v>43</v>
      </c>
      <c r="G24" s="27">
        <v>30</v>
      </c>
      <c r="H24" s="28"/>
      <c r="I24" s="59">
        <f t="shared" si="0"/>
        <v>0</v>
      </c>
      <c r="J24" s="86" t="s">
        <v>34</v>
      </c>
      <c r="K24" s="61" t="s">
        <v>35</v>
      </c>
      <c r="L24" s="61" t="s">
        <v>35</v>
      </c>
      <c r="M24" s="61" t="s">
        <v>35</v>
      </c>
      <c r="N24" s="62"/>
      <c r="O24" s="84" t="s">
        <v>60</v>
      </c>
      <c r="P24" s="63"/>
    </row>
    <row r="25" ht="25" customHeight="1" spans="1:16">
      <c r="A25" s="23">
        <v>17</v>
      </c>
      <c r="B25" s="24">
        <v>300005131</v>
      </c>
      <c r="C25" s="84" t="s">
        <v>68</v>
      </c>
      <c r="D25" s="85" t="s">
        <v>69</v>
      </c>
      <c r="E25" s="84" t="s">
        <v>8</v>
      </c>
      <c r="F25" s="84" t="s">
        <v>59</v>
      </c>
      <c r="G25" s="27">
        <v>2</v>
      </c>
      <c r="H25" s="28"/>
      <c r="I25" s="59">
        <f t="shared" si="0"/>
        <v>0</v>
      </c>
      <c r="J25" s="86" t="s">
        <v>34</v>
      </c>
      <c r="K25" s="61" t="s">
        <v>35</v>
      </c>
      <c r="L25" s="61" t="s">
        <v>35</v>
      </c>
      <c r="M25" s="61" t="s">
        <v>35</v>
      </c>
      <c r="N25" s="62"/>
      <c r="O25" s="84" t="s">
        <v>60</v>
      </c>
      <c r="P25" s="63"/>
    </row>
    <row r="26" ht="25" customHeight="1" spans="1:16">
      <c r="A26" s="23">
        <v>18</v>
      </c>
      <c r="B26" s="24">
        <v>300008251</v>
      </c>
      <c r="C26" s="84" t="s">
        <v>72</v>
      </c>
      <c r="D26" s="85" t="s">
        <v>73</v>
      </c>
      <c r="E26" s="84" t="s">
        <v>8</v>
      </c>
      <c r="F26" s="84" t="s">
        <v>43</v>
      </c>
      <c r="G26" s="27">
        <v>20</v>
      </c>
      <c r="H26" s="28"/>
      <c r="I26" s="59">
        <f t="shared" si="0"/>
        <v>0</v>
      </c>
      <c r="J26" s="86" t="s">
        <v>34</v>
      </c>
      <c r="K26" s="61" t="s">
        <v>35</v>
      </c>
      <c r="L26" s="61" t="s">
        <v>35</v>
      </c>
      <c r="M26" s="61" t="s">
        <v>35</v>
      </c>
      <c r="N26" s="62"/>
      <c r="O26" s="84" t="s">
        <v>60</v>
      </c>
      <c r="P26" s="63"/>
    </row>
    <row r="27" ht="25" customHeight="1" spans="1:16">
      <c r="A27" s="23">
        <v>19</v>
      </c>
      <c r="B27" s="24">
        <v>300014686</v>
      </c>
      <c r="C27" s="84" t="s">
        <v>74</v>
      </c>
      <c r="D27" s="85" t="s">
        <v>75</v>
      </c>
      <c r="E27" s="84" t="s">
        <v>8</v>
      </c>
      <c r="F27" s="84" t="s">
        <v>33</v>
      </c>
      <c r="G27" s="27">
        <v>50</v>
      </c>
      <c r="H27" s="28"/>
      <c r="I27" s="59">
        <f t="shared" si="0"/>
        <v>0</v>
      </c>
      <c r="J27" s="86" t="s">
        <v>34</v>
      </c>
      <c r="K27" s="61" t="s">
        <v>35</v>
      </c>
      <c r="L27" s="61" t="s">
        <v>35</v>
      </c>
      <c r="M27" s="61" t="s">
        <v>35</v>
      </c>
      <c r="N27" s="62"/>
      <c r="O27" s="84" t="s">
        <v>76</v>
      </c>
      <c r="P27" s="63"/>
    </row>
    <row r="28" ht="25" customHeight="1" spans="1:16">
      <c r="A28" s="23">
        <v>20</v>
      </c>
      <c r="B28" s="24">
        <v>300008256</v>
      </c>
      <c r="C28" s="84" t="s">
        <v>77</v>
      </c>
      <c r="D28" s="85" t="s">
        <v>78</v>
      </c>
      <c r="E28" s="84" t="s">
        <v>8</v>
      </c>
      <c r="F28" s="84" t="s">
        <v>79</v>
      </c>
      <c r="G28" s="27">
        <v>50</v>
      </c>
      <c r="H28" s="28"/>
      <c r="I28" s="59">
        <f t="shared" si="0"/>
        <v>0</v>
      </c>
      <c r="J28" s="86" t="s">
        <v>34</v>
      </c>
      <c r="K28" s="61" t="s">
        <v>35</v>
      </c>
      <c r="L28" s="61" t="s">
        <v>35</v>
      </c>
      <c r="M28" s="61" t="s">
        <v>35</v>
      </c>
      <c r="N28" s="62"/>
      <c r="O28" s="84" t="s">
        <v>76</v>
      </c>
      <c r="P28" s="63"/>
    </row>
    <row r="29" ht="25" customHeight="1" spans="1:16">
      <c r="A29" s="23">
        <v>21</v>
      </c>
      <c r="B29" s="29">
        <v>300007984</v>
      </c>
      <c r="C29" s="84" t="s">
        <v>80</v>
      </c>
      <c r="D29" s="84" t="s">
        <v>81</v>
      </c>
      <c r="E29" s="84" t="s">
        <v>8</v>
      </c>
      <c r="F29" s="84" t="s">
        <v>33</v>
      </c>
      <c r="G29" s="27">
        <v>8</v>
      </c>
      <c r="H29" s="40"/>
      <c r="I29" s="64">
        <f t="shared" si="0"/>
        <v>0</v>
      </c>
      <c r="J29" s="86" t="s">
        <v>34</v>
      </c>
      <c r="K29" s="61" t="s">
        <v>35</v>
      </c>
      <c r="L29" s="61" t="s">
        <v>35</v>
      </c>
      <c r="M29" s="61" t="s">
        <v>35</v>
      </c>
      <c r="N29" s="62"/>
      <c r="O29" s="84" t="s">
        <v>76</v>
      </c>
      <c r="P29" s="63"/>
    </row>
    <row r="30" ht="25.8" customHeight="1" spans="1:15">
      <c r="A30" s="90" t="s">
        <v>82</v>
      </c>
      <c r="B30" s="45"/>
      <c r="C30" s="45"/>
      <c r="D30" s="46"/>
      <c r="E30" s="45"/>
      <c r="F30" s="45"/>
      <c r="G30" s="45"/>
      <c r="H30" s="47"/>
      <c r="I30" s="66">
        <f>SUM(I9:I29)</f>
        <v>0</v>
      </c>
      <c r="J30" s="60"/>
      <c r="K30" s="67"/>
      <c r="L30" s="67"/>
      <c r="M30" s="67"/>
      <c r="N30" s="68"/>
      <c r="O30" s="68"/>
    </row>
    <row r="31" ht="235.8" customHeight="1" spans="1:15">
      <c r="A31" s="91" t="s">
        <v>83</v>
      </c>
      <c r="B31" s="49"/>
      <c r="C31" s="49"/>
      <c r="D31" s="50"/>
      <c r="E31" s="49"/>
      <c r="F31" s="49"/>
      <c r="G31" s="49"/>
      <c r="H31" s="49"/>
      <c r="I31" s="69"/>
      <c r="J31" s="49"/>
      <c r="K31" s="49"/>
      <c r="L31" s="49"/>
      <c r="M31" s="49"/>
      <c r="N31" s="49"/>
      <c r="O31" s="70"/>
    </row>
    <row r="32" ht="25.8" customHeight="1"/>
  </sheetData>
  <autoFilter ref="A8:P31">
    <extLst/>
  </autoFilter>
  <mergeCells count="19">
    <mergeCell ref="A1:O1"/>
    <mergeCell ref="J2:N2"/>
    <mergeCell ref="A3:B3"/>
    <mergeCell ref="C3:F3"/>
    <mergeCell ref="H3:O3"/>
    <mergeCell ref="A4:B4"/>
    <mergeCell ref="C4:F4"/>
    <mergeCell ref="H4:O4"/>
    <mergeCell ref="A5:B5"/>
    <mergeCell ref="C5:F5"/>
    <mergeCell ref="H5:O5"/>
    <mergeCell ref="A6:B6"/>
    <mergeCell ref="C6:F6"/>
    <mergeCell ref="H6:O6"/>
    <mergeCell ref="A7:B7"/>
    <mergeCell ref="C7:F7"/>
    <mergeCell ref="H7:O7"/>
    <mergeCell ref="A30:H30"/>
    <mergeCell ref="A31:O31"/>
  </mergeCells>
  <printOptions horizontalCentered="1"/>
  <pageMargins left="0.180555555555556" right="0.180555555555556" top="0.377777777777778" bottom="0.377777777777778" header="0.298611111111111" footer="0.298611111111111"/>
  <pageSetup paperSize="9" scale="85" orientation="landscape" horizontalDpi="60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Nong (农彬琳)</dc:creator>
  <cp:lastModifiedBy>相聚</cp:lastModifiedBy>
  <dcterms:created xsi:type="dcterms:W3CDTF">2022-05-20T01:48:00Z</dcterms:created>
  <dcterms:modified xsi:type="dcterms:W3CDTF">2023-09-21T08:15:56Z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ICV">
    <vt:lpwstr>4696C7B1E4994D4F8B7049257085C7D6_13</vt:lpwstr>
  </property>
</Properties>
</file>