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definedNames>
    <definedName name="_xlnm._FilterDatabase" localSheetId="0" hidden="1">Sheet1!$A$8:$P$22</definedName>
  </definedNames>
  <calcPr calcId="144525" concurrentCalc="0"/>
</workbook>
</file>

<file path=xl/sharedStrings.xml><?xml version="1.0" encoding="utf-8"?>
<sst xmlns="http://schemas.openxmlformats.org/spreadsheetml/2006/main" count="132" uniqueCount="62">
  <si>
    <t>德保、田林、隆林铝厂油缸等采购项目报价函</t>
  </si>
  <si>
    <t>询价单号</t>
  </si>
  <si>
    <t>收件单位</t>
  </si>
  <si>
    <t>吉利百矿集团有限公司</t>
  </si>
  <si>
    <t>发件单位</t>
  </si>
  <si>
    <t>采购员</t>
  </si>
  <si>
    <t>班海姗18377655133</t>
  </si>
  <si>
    <t>联系人</t>
  </si>
  <si>
    <t xml:space="preserve"> </t>
  </si>
  <si>
    <t>报价邮箱</t>
  </si>
  <si>
    <t xml:space="preserve"> Haishan.Ban@geely.com</t>
  </si>
  <si>
    <t>邮箱</t>
  </si>
  <si>
    <t/>
  </si>
  <si>
    <t>收件人</t>
  </si>
  <si>
    <t>发件人</t>
  </si>
  <si>
    <t>地址</t>
  </si>
  <si>
    <t>序号</t>
  </si>
  <si>
    <t>物料编号</t>
  </si>
  <si>
    <t>物料名称</t>
  </si>
  <si>
    <t>规格型号</t>
  </si>
  <si>
    <t>材质</t>
  </si>
  <si>
    <t>计量单位</t>
  </si>
  <si>
    <t>需求数量</t>
  </si>
  <si>
    <t>含税单价</t>
  </si>
  <si>
    <t>含税金额</t>
  </si>
  <si>
    <t>税率</t>
  </si>
  <si>
    <t>交货期</t>
  </si>
  <si>
    <t>质保期</t>
  </si>
  <si>
    <t>厂家或品牌及材料</t>
  </si>
  <si>
    <t>备注</t>
  </si>
  <si>
    <t>需求单位/需求部门</t>
  </si>
  <si>
    <t>上架气缸</t>
  </si>
  <si>
    <t>15023-1-00/180</t>
  </si>
  <si>
    <t>Q235B</t>
  </si>
  <si>
    <t>个</t>
  </si>
  <si>
    <t>必填</t>
  </si>
  <si>
    <t>德保铝厂检修车间</t>
  </si>
  <si>
    <t>夹紧油缸</t>
  </si>
  <si>
    <t>HCG0213-100/70-200 油口 M27X2</t>
  </si>
  <si>
    <t>德保铝厂阳极组装车间</t>
  </si>
  <si>
    <t>定位油缸</t>
  </si>
  <si>
    <t>HLG8229-63/45-300 油口 M18*1.5</t>
  </si>
  <si>
    <t>隆林铝厂阳极组装车间</t>
  </si>
  <si>
    <t>油缸</t>
  </si>
  <si>
    <t>LG218-140/100-680 油口 M18*1.5</t>
  </si>
  <si>
    <t>LG244-160/110-220 油口 M18*1.5</t>
  </si>
  <si>
    <t>LG166-80/55-1200 油口 M18*1.5</t>
  </si>
  <si>
    <t>钳口保护环</t>
  </si>
  <si>
    <t>LHTHYT-BHH/磷铁环压脱机/西安研创</t>
  </si>
  <si>
    <t>40Cr钢</t>
  </si>
  <si>
    <t>田林铝厂阳极组装车间</t>
  </si>
  <si>
    <t>销轴</t>
  </si>
  <si>
    <t>TLBKLY-YJ-2004 残极压脱机长销轴（附图）</t>
  </si>
  <si>
    <t>45#钢</t>
  </si>
  <si>
    <t>根</t>
  </si>
  <si>
    <t>TLBK-YJ-10001 装卸站油缸销轴（附图）</t>
  </si>
  <si>
    <t>销钉</t>
  </si>
  <si>
    <t>TLBK-SB-YJ-20002 斗提链条（附图）</t>
  </si>
  <si>
    <t>40Cr</t>
  </si>
  <si>
    <t>TLLC-DJ-0003 装卸站油缸销轴（附图）</t>
  </si>
  <si>
    <t>合计</t>
  </si>
  <si>
    <r>
      <rPr>
        <sz val="12"/>
        <color rgb="FF000000"/>
        <rFont val="宋体"/>
        <charset val="134"/>
      </rPr>
      <t xml:space="preserve"> 
注：请贵公司收到函后于 </t>
    </r>
    <r>
      <rPr>
        <sz val="12"/>
        <color rgb="FFFF0000"/>
        <rFont val="宋体"/>
        <charset val="134"/>
      </rPr>
      <t>2023年10月13日9时00</t>
    </r>
    <r>
      <rPr>
        <sz val="12"/>
        <color rgb="FF000000"/>
        <rFont val="宋体"/>
        <charset val="134"/>
      </rPr>
      <t>分前将报价文件盖章</t>
    </r>
    <r>
      <rPr>
        <sz val="12"/>
        <color rgb="FFFF0000"/>
        <rFont val="宋体"/>
        <charset val="134"/>
      </rPr>
      <t>扫描PDF格式方式及报价电子版</t>
    </r>
    <r>
      <rPr>
        <sz val="12"/>
        <color rgb="FF000000"/>
        <rFont val="宋体"/>
        <charset val="134"/>
      </rPr>
      <t>上传至我司邮箱 Haishan.Ban@geely.com。邮件标题命名为XX公司+XX项目报价单</t>
    </r>
    <r>
      <rPr>
        <sz val="12"/>
        <color rgb="FFFF0000"/>
        <rFont val="宋体"/>
        <charset val="134"/>
      </rPr>
      <t>(报价单要求必须盖公司公章，非公章报价单视为无效）</t>
    </r>
    <r>
      <rPr>
        <sz val="12"/>
        <color rgb="FF000000"/>
        <rFont val="宋体"/>
        <charset val="134"/>
      </rPr>
      <t>。</t>
    </r>
    <r>
      <rPr>
        <sz val="12"/>
        <color rgb="FFFF0000"/>
        <rFont val="宋体"/>
        <charset val="134"/>
      </rPr>
      <t>要求各公司平衡报价，不要将利润全部放在某一子项上</t>
    </r>
    <r>
      <rPr>
        <sz val="12"/>
        <color rgb="FF000000"/>
        <rFont val="宋体"/>
        <charset val="134"/>
      </rPr>
      <t>，我公司后期会进行两轮或多轮竞价，项目竞价结束后，</t>
    </r>
    <r>
      <rPr>
        <sz val="12"/>
        <color rgb="FFFF0000"/>
        <rFont val="宋体"/>
        <charset val="134"/>
      </rPr>
      <t>最终报价单各子项单价按最终报价同比例下浮（最终报价单及电子版重新发至邮箱，报价单落款日期为开标当天日期）</t>
    </r>
    <r>
      <rPr>
        <sz val="12"/>
        <color rgb="FF000000"/>
        <rFont val="宋体"/>
        <charset val="134"/>
      </rPr>
      <t xml:space="preserve">。必要时会进行分项采购，请各公司报价时注意。
1、以上报价含13%增值税专用发票、运保费、保险等；
2、交货地点：田林、隆林铝厂指定点
3、交货期：  </t>
    </r>
    <r>
      <rPr>
        <sz val="12"/>
        <color rgb="FFFF0000"/>
        <rFont val="宋体"/>
        <charset val="134"/>
      </rPr>
      <t>**天，交货时间每迟交1天，扣迟交物资金额的0.5%作为违约金；</t>
    </r>
    <r>
      <rPr>
        <sz val="12"/>
        <color rgb="FF000000"/>
        <rFont val="宋体"/>
        <charset val="134"/>
      </rPr>
      <t xml:space="preserve">
4、质量验收标准：满足需求方现场要求及国家法律法规规定的相关标准规定要求。如验收不合格，供方应无条件退、换货。因退、换货造成所采购物资不能在约定交货期内交货的，交货时间每迟交1天，扣迟交物资金额的0.5%作为违约金；
5、报价有效期为90天；
6、付款方式：货到验收合格发票日月结60天付款。
                                                         报价单位（盖章）：
                                                              年   月    日</t>
    </r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</si>
</sst>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 "/>
  </numFmts>
  <fonts count="35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b/>
      <sz val="20"/>
      <name val="宋体"/>
      <charset val="134"/>
    </font>
    <font>
      <sz val="20"/>
      <name val="等线"/>
      <charset val="134"/>
      <scheme val="minor"/>
    </font>
    <font>
      <b/>
      <sz val="12"/>
      <color rgb="FF000000"/>
      <name val="宋体"/>
      <charset val="134"/>
    </font>
    <font>
      <b/>
      <sz val="12"/>
      <color rgb="FFFF0000"/>
      <name val="宋体"/>
      <charset val="134"/>
    </font>
    <font>
      <sz val="11"/>
      <color rgb="FFFF0000"/>
      <name val="等线"/>
      <charset val="134"/>
      <scheme val="minor"/>
    </font>
    <font>
      <b/>
      <sz val="12"/>
      <name val="宋体"/>
      <charset val="134"/>
    </font>
    <font>
      <sz val="10"/>
      <color rgb="FF000000"/>
      <name val="宋体"/>
      <charset val="134"/>
    </font>
    <font>
      <sz val="10"/>
      <color rgb="FF000000"/>
      <name val="Arial"/>
      <charset val="134"/>
    </font>
    <font>
      <sz val="10"/>
      <name val="宋体"/>
      <charset val="134"/>
    </font>
    <font>
      <sz val="12"/>
      <color rgb="FF000000"/>
      <name val="宋体"/>
      <charset val="134"/>
    </font>
    <font>
      <sz val="10"/>
      <color rgb="FFFF0000"/>
      <name val="宋体"/>
      <charset val="134"/>
    </font>
    <font>
      <sz val="10"/>
      <color theme="1"/>
      <name val="等线"/>
      <charset val="134"/>
      <scheme val="minor"/>
    </font>
    <font>
      <b/>
      <sz val="11"/>
      <color theme="3"/>
      <name val="等线"/>
      <charset val="134"/>
      <scheme val="minor"/>
    </font>
    <font>
      <u/>
      <sz val="11"/>
      <color theme="11"/>
      <name val="等线"/>
      <charset val="134"/>
      <scheme val="minor"/>
    </font>
    <font>
      <sz val="11"/>
      <color rgb="FF9C0006"/>
      <name val="等线"/>
      <charset val="134"/>
      <scheme val="minor"/>
    </font>
    <font>
      <sz val="11"/>
      <color rgb="FFFA7D00"/>
      <name val="等线"/>
      <charset val="134"/>
      <scheme val="minor"/>
    </font>
    <font>
      <b/>
      <sz val="15"/>
      <color theme="3"/>
      <name val="等线"/>
      <charset val="134"/>
      <scheme val="minor"/>
    </font>
    <font>
      <sz val="11"/>
      <color rgb="FF9C6500"/>
      <name val="等线"/>
      <charset val="134"/>
      <scheme val="minor"/>
    </font>
    <font>
      <sz val="11"/>
      <color rgb="FF3F3F76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24"/>
      <color rgb="FF000000"/>
      <name val="宋体"/>
      <charset val="134"/>
    </font>
    <font>
      <sz val="11"/>
      <color theme="0"/>
      <name val="等线"/>
      <charset val="134"/>
      <scheme val="minor"/>
    </font>
    <font>
      <sz val="11"/>
      <color rgb="FF006100"/>
      <name val="等线"/>
      <charset val="134"/>
      <scheme val="minor"/>
    </font>
    <font>
      <u/>
      <sz val="11"/>
      <color theme="10"/>
      <name val="等线"/>
      <charset val="134"/>
      <scheme val="minor"/>
    </font>
    <font>
      <b/>
      <sz val="11"/>
      <color rgb="FF3F3F3F"/>
      <name val="等线"/>
      <charset val="134"/>
      <scheme val="minor"/>
    </font>
    <font>
      <b/>
      <sz val="11"/>
      <color rgb="FFFA7D00"/>
      <name val="等线"/>
      <charset val="134"/>
      <scheme val="minor"/>
    </font>
    <font>
      <sz val="18"/>
      <color theme="3"/>
      <name val="等线 Light"/>
      <charset val="134"/>
      <scheme val="major"/>
    </font>
    <font>
      <b/>
      <sz val="11"/>
      <color theme="0"/>
      <name val="等线"/>
      <charset val="134"/>
      <scheme val="minor"/>
    </font>
    <font>
      <i/>
      <sz val="11"/>
      <color rgb="FF7F7F7F"/>
      <name val="等线"/>
      <charset val="134"/>
      <scheme val="minor"/>
    </font>
    <font>
      <sz val="10"/>
      <color rgb="FF000000"/>
      <name val="Arial"/>
      <charset val="0"/>
    </font>
    <font>
      <sz val="9"/>
      <color indexed="8"/>
      <name val="新宋体"/>
      <charset val="134"/>
    </font>
    <font>
      <sz val="12"/>
      <color rgb="FFFF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31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auto="1"/>
      </top>
      <bottom style="thin">
        <color indexed="8"/>
      </bottom>
      <diagonal/>
    </border>
    <border>
      <left style="thin">
        <color auto="1"/>
      </left>
      <right/>
      <top style="thin">
        <color indexed="8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8"/>
      </right>
      <top style="thin">
        <color auto="1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20" fillId="5" borderId="2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4" borderId="24" applyNumberFormat="0" applyFont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8" fillId="0" borderId="0">
      <alignment horizontal="right" vertical="center"/>
    </xf>
    <xf numFmtId="0" fontId="31" fillId="0" borderId="0" applyNumberFormat="0" applyFill="0" applyBorder="0" applyAlignment="0" applyProtection="0">
      <alignment vertical="center"/>
    </xf>
    <xf numFmtId="0" fontId="18" fillId="0" borderId="23" applyNumberFormat="0" applyFill="0" applyAlignment="0" applyProtection="0">
      <alignment vertical="center"/>
    </xf>
    <xf numFmtId="0" fontId="22" fillId="0" borderId="27" applyNumberFormat="0" applyFill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14" fillId="0" borderId="28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7" fillId="18" borderId="29" applyNumberFormat="0" applyAlignment="0" applyProtection="0">
      <alignment vertical="center"/>
    </xf>
    <xf numFmtId="0" fontId="28" fillId="18" borderId="25" applyNumberFormat="0" applyAlignment="0" applyProtection="0">
      <alignment vertical="center"/>
    </xf>
    <xf numFmtId="0" fontId="30" fillId="23" borderId="30" applyNumberFormat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17" fillId="0" borderId="22" applyNumberFormat="0" applyFill="0" applyAlignment="0" applyProtection="0">
      <alignment vertical="center"/>
    </xf>
    <xf numFmtId="0" fontId="21" fillId="0" borderId="26" applyNumberFormat="0" applyFill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11" fillId="0" borderId="0">
      <alignment horizontal="left" vertical="top"/>
    </xf>
    <xf numFmtId="0" fontId="19" fillId="3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23" fillId="0" borderId="0">
      <alignment horizontal="center" vertical="center"/>
    </xf>
    <xf numFmtId="0" fontId="0" fillId="31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4" fillId="0" borderId="0">
      <alignment horizontal="left" vertical="center"/>
    </xf>
    <xf numFmtId="0" fontId="0" fillId="6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4" fillId="0" borderId="0">
      <alignment horizontal="center" vertical="center"/>
    </xf>
    <xf numFmtId="0" fontId="0" fillId="30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8" fillId="0" borderId="0">
      <alignment horizontal="left" vertical="center"/>
    </xf>
    <xf numFmtId="0" fontId="8" fillId="0" borderId="0">
      <alignment horizontal="center" vertical="center"/>
    </xf>
    <xf numFmtId="0" fontId="32" fillId="0" borderId="0">
      <alignment horizontal="center" vertical="center"/>
    </xf>
    <xf numFmtId="0" fontId="33" fillId="0" borderId="12" applyNumberFormat="0" applyFill="0" applyAlignment="0" applyProtection="0">
      <alignment vertical="center"/>
    </xf>
    <xf numFmtId="0" fontId="8" fillId="0" borderId="0">
      <alignment horizontal="left" vertical="top"/>
    </xf>
  </cellStyleXfs>
  <cellXfs count="53">
    <xf numFmtId="0" fontId="0" fillId="0" borderId="0" xfId="0">
      <alignment vertical="center"/>
    </xf>
    <xf numFmtId="0" fontId="0" fillId="0" borderId="0" xfId="0" applyFill="1" applyAlignment="1">
      <alignment vertical="center" wrapText="1"/>
    </xf>
    <xf numFmtId="0" fontId="1" fillId="0" borderId="0" xfId="0" applyFont="1" applyFill="1" applyAlignment="1">
      <alignment vertical="center" wrapText="1"/>
    </xf>
    <xf numFmtId="176" fontId="0" fillId="0" borderId="0" xfId="0" applyNumberFormat="1" applyFill="1" applyAlignment="1">
      <alignment vertical="center" wrapText="1"/>
    </xf>
    <xf numFmtId="0" fontId="2" fillId="0" borderId="0" xfId="44" applyFont="1" applyFill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4" fillId="0" borderId="1" xfId="47" applyFill="1" applyBorder="1" applyAlignment="1">
      <alignment horizontal="left" vertical="center" wrapText="1"/>
    </xf>
    <xf numFmtId="0" fontId="0" fillId="0" borderId="2" xfId="0" applyFill="1" applyBorder="1" applyAlignment="1">
      <alignment vertical="center" wrapText="1"/>
    </xf>
    <xf numFmtId="0" fontId="1" fillId="0" borderId="3" xfId="0" applyFont="1" applyFill="1" applyBorder="1" applyAlignment="1">
      <alignment vertical="center" wrapText="1"/>
    </xf>
    <xf numFmtId="0" fontId="0" fillId="0" borderId="3" xfId="0" applyFill="1" applyBorder="1" applyAlignment="1">
      <alignment vertical="center" wrapText="1"/>
    </xf>
    <xf numFmtId="0" fontId="4" fillId="0" borderId="4" xfId="47" applyFill="1" applyBorder="1" applyAlignment="1">
      <alignment horizontal="left" vertical="center" wrapText="1"/>
    </xf>
    <xf numFmtId="0" fontId="4" fillId="0" borderId="5" xfId="47" applyFill="1" applyBorder="1" applyAlignment="1">
      <alignment horizontal="left" vertical="center" wrapText="1"/>
    </xf>
    <xf numFmtId="0" fontId="0" fillId="0" borderId="6" xfId="0" applyFill="1" applyBorder="1" applyAlignment="1">
      <alignment vertical="center" wrapText="1"/>
    </xf>
    <xf numFmtId="0" fontId="4" fillId="0" borderId="7" xfId="47" applyFill="1" applyBorder="1" applyAlignment="1">
      <alignment horizontal="left" vertical="center" wrapText="1"/>
    </xf>
    <xf numFmtId="0" fontId="0" fillId="0" borderId="8" xfId="0" applyFill="1" applyBorder="1" applyAlignment="1">
      <alignment vertical="center" wrapText="1"/>
    </xf>
    <xf numFmtId="0" fontId="5" fillId="0" borderId="1" xfId="47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vertical="center" wrapText="1"/>
    </xf>
    <xf numFmtId="0" fontId="4" fillId="0" borderId="9" xfId="51" applyFill="1" applyBorder="1" applyAlignment="1">
      <alignment horizontal="center" vertical="center" wrapText="1"/>
    </xf>
    <xf numFmtId="0" fontId="4" fillId="0" borderId="4" xfId="51" applyFill="1" applyBorder="1" applyAlignment="1">
      <alignment horizontal="center" vertical="center" wrapText="1"/>
    </xf>
    <xf numFmtId="0" fontId="7" fillId="0" borderId="4" xfId="51" applyFont="1" applyFill="1" applyBorder="1" applyAlignment="1">
      <alignment horizontal="center" vertical="center" wrapText="1"/>
    </xf>
    <xf numFmtId="0" fontId="4" fillId="0" borderId="10" xfId="51" applyFill="1" applyBorder="1" applyAlignment="1">
      <alignment horizontal="center" vertical="center" wrapText="1"/>
    </xf>
    <xf numFmtId="0" fontId="7" fillId="0" borderId="11" xfId="51" applyFont="1" applyFill="1" applyBorder="1" applyAlignment="1">
      <alignment horizontal="center" vertical="center" wrapText="1"/>
    </xf>
    <xf numFmtId="0" fontId="8" fillId="0" borderId="9" xfId="55" applyFill="1" applyBorder="1" applyAlignment="1">
      <alignment horizontal="center" vertical="center" wrapText="1"/>
    </xf>
    <xf numFmtId="0" fontId="8" fillId="0" borderId="12" xfId="56" applyNumberFormat="1" applyFont="1" applyFill="1" applyBorder="1" applyAlignment="1">
      <alignment horizontal="center" vertical="center" wrapText="1"/>
    </xf>
    <xf numFmtId="0" fontId="8" fillId="0" borderId="12" xfId="56" applyFont="1" applyFill="1" applyBorder="1" applyAlignment="1">
      <alignment horizontal="center" vertical="center" wrapText="1"/>
    </xf>
    <xf numFmtId="0" fontId="9" fillId="0" borderId="7" xfId="58" applyNumberFormat="1" applyFont="1" applyFill="1" applyBorder="1" applyAlignment="1">
      <alignment horizontal="center" vertical="center" wrapText="1"/>
    </xf>
    <xf numFmtId="0" fontId="10" fillId="0" borderId="12" xfId="51" applyFont="1" applyFill="1" applyBorder="1" applyAlignment="1">
      <alignment horizontal="center" vertical="center" wrapText="1"/>
    </xf>
    <xf numFmtId="0" fontId="4" fillId="0" borderId="13" xfId="51" applyFill="1" applyBorder="1" applyAlignment="1">
      <alignment horizontal="center" vertical="center" wrapText="1"/>
    </xf>
    <xf numFmtId="0" fontId="0" fillId="0" borderId="14" xfId="0" applyFill="1" applyBorder="1" applyAlignment="1">
      <alignment vertical="center" wrapText="1"/>
    </xf>
    <xf numFmtId="0" fontId="1" fillId="0" borderId="14" xfId="0" applyFont="1" applyFill="1" applyBorder="1" applyAlignment="1">
      <alignment vertical="center" wrapText="1"/>
    </xf>
    <xf numFmtId="0" fontId="0" fillId="0" borderId="15" xfId="0" applyFill="1" applyBorder="1" applyAlignment="1">
      <alignment vertical="center" wrapText="1"/>
    </xf>
    <xf numFmtId="0" fontId="11" fillId="0" borderId="16" xfId="33" applyFont="1" applyFill="1" applyBorder="1" applyAlignment="1">
      <alignment horizontal="left" vertical="top" wrapText="1"/>
    </xf>
    <xf numFmtId="0" fontId="0" fillId="0" borderId="17" xfId="0" applyFill="1" applyBorder="1" applyAlignment="1">
      <alignment vertical="center" wrapText="1"/>
    </xf>
    <xf numFmtId="0" fontId="1" fillId="0" borderId="17" xfId="0" applyFont="1" applyFill="1" applyBorder="1" applyAlignment="1">
      <alignment vertical="center" wrapText="1"/>
    </xf>
    <xf numFmtId="176" fontId="3" fillId="0" borderId="0" xfId="0" applyNumberFormat="1" applyFont="1" applyFill="1" applyAlignment="1">
      <alignment vertical="center" wrapText="1"/>
    </xf>
    <xf numFmtId="176" fontId="8" fillId="0" borderId="0" xfId="18" applyNumberFormat="1" applyFill="1" applyAlignment="1">
      <alignment horizontal="right" vertical="center" wrapText="1"/>
    </xf>
    <xf numFmtId="0" fontId="8" fillId="0" borderId="17" xfId="54" applyFill="1" applyBorder="1" applyAlignment="1">
      <alignment horizontal="left" vertical="center" wrapText="1"/>
    </xf>
    <xf numFmtId="176" fontId="0" fillId="0" borderId="3" xfId="0" applyNumberFormat="1" applyFill="1" applyBorder="1" applyAlignment="1">
      <alignment vertical="center" wrapText="1"/>
    </xf>
    <xf numFmtId="176" fontId="7" fillId="0" borderId="18" xfId="51" applyNumberFormat="1" applyFont="1" applyFill="1" applyBorder="1" applyAlignment="1">
      <alignment horizontal="center" vertical="center" wrapText="1"/>
    </xf>
    <xf numFmtId="0" fontId="7" fillId="0" borderId="19" xfId="51" applyFont="1" applyFill="1" applyBorder="1" applyAlignment="1">
      <alignment horizontal="center" vertical="center" wrapText="1"/>
    </xf>
    <xf numFmtId="0" fontId="4" fillId="0" borderId="19" xfId="51" applyFill="1" applyBorder="1" applyAlignment="1">
      <alignment horizontal="center" vertical="center" wrapText="1"/>
    </xf>
    <xf numFmtId="0" fontId="4" fillId="0" borderId="20" xfId="51" applyFill="1" applyBorder="1" applyAlignment="1">
      <alignment horizontal="center" vertical="center" wrapText="1"/>
    </xf>
    <xf numFmtId="0" fontId="10" fillId="0" borderId="12" xfId="55" applyNumberFormat="1" applyFont="1" applyFill="1" applyBorder="1" applyAlignment="1">
      <alignment horizontal="center" vertical="center" wrapText="1"/>
    </xf>
    <xf numFmtId="0" fontId="12" fillId="0" borderId="12" xfId="55" applyFont="1" applyFill="1" applyBorder="1" applyAlignment="1">
      <alignment horizontal="center" vertical="center" wrapText="1"/>
    </xf>
    <xf numFmtId="0" fontId="8" fillId="0" borderId="12" xfId="55" applyFont="1" applyFill="1" applyBorder="1" applyAlignment="1">
      <alignment horizontal="center" vertical="center" wrapText="1"/>
    </xf>
    <xf numFmtId="0" fontId="13" fillId="0" borderId="0" xfId="0" applyFont="1" applyFill="1" applyAlignment="1">
      <alignment vertical="center" wrapText="1"/>
    </xf>
    <xf numFmtId="176" fontId="8" fillId="0" borderId="16" xfId="58" applyNumberFormat="1" applyFill="1" applyBorder="1" applyAlignment="1">
      <alignment horizontal="center" vertical="center" wrapText="1"/>
    </xf>
    <xf numFmtId="0" fontId="10" fillId="0" borderId="12" xfId="55" applyFont="1" applyFill="1" applyBorder="1" applyAlignment="1">
      <alignment horizontal="center" vertical="center" wrapText="1"/>
    </xf>
    <xf numFmtId="0" fontId="8" fillId="0" borderId="12" xfId="58" applyFill="1" applyBorder="1" applyAlignment="1">
      <alignment horizontal="left" vertical="top" wrapText="1"/>
    </xf>
    <xf numFmtId="0" fontId="0" fillId="0" borderId="12" xfId="0" applyFill="1" applyBorder="1" applyAlignment="1">
      <alignment vertical="center" wrapText="1"/>
    </xf>
    <xf numFmtId="176" fontId="0" fillId="0" borderId="17" xfId="0" applyNumberFormat="1" applyFill="1" applyBorder="1" applyAlignment="1">
      <alignment vertical="center" wrapText="1"/>
    </xf>
    <xf numFmtId="0" fontId="0" fillId="0" borderId="21" xfId="0" applyFill="1" applyBorder="1" applyAlignment="1">
      <alignment vertical="center" wrapText="1"/>
    </xf>
    <xf numFmtId="176" fontId="8" fillId="0" borderId="0" xfId="18" applyNumberFormat="1" applyFill="1" applyAlignment="1" quotePrefix="1">
      <alignment horizontal="right" vertical="center" wrapText="1"/>
    </xf>
    <xf numFmtId="0" fontId="4" fillId="0" borderId="1" xfId="47" applyFill="1" applyBorder="1" applyAlignment="1" quotePrefix="1">
      <alignment horizontal="left" vertical="center" wrapText="1"/>
    </xf>
    <xf numFmtId="0" fontId="4" fillId="0" borderId="4" xfId="47" applyFill="1" applyBorder="1" applyAlignment="1" quotePrefix="1">
      <alignment horizontal="left" vertical="center" wrapText="1"/>
    </xf>
    <xf numFmtId="0" fontId="4" fillId="0" borderId="5" xfId="47" applyFill="1" applyBorder="1" applyAlignment="1" quotePrefix="1">
      <alignment horizontal="left" vertical="center" wrapText="1"/>
    </xf>
    <xf numFmtId="0" fontId="4" fillId="0" borderId="7" xfId="47" applyFill="1" applyBorder="1" applyAlignment="1" quotePrefix="1">
      <alignment horizontal="left" vertical="center" wrapText="1"/>
    </xf>
    <xf numFmtId="0" fontId="4" fillId="0" borderId="9" xfId="51" applyFill="1" applyBorder="1" applyAlignment="1" quotePrefix="1">
      <alignment horizontal="center" vertical="center" wrapText="1"/>
    </xf>
    <xf numFmtId="0" fontId="4" fillId="0" borderId="4" xfId="51" applyFill="1" applyBorder="1" applyAlignment="1" quotePrefix="1">
      <alignment horizontal="center" vertical="center" wrapText="1"/>
    </xf>
    <xf numFmtId="0" fontId="7" fillId="0" borderId="4" xfId="51" applyFont="1" applyFill="1" applyBorder="1" applyAlignment="1" quotePrefix="1">
      <alignment horizontal="center" vertical="center" wrapText="1"/>
    </xf>
    <xf numFmtId="0" fontId="4" fillId="0" borderId="10" xfId="51" applyFill="1" applyBorder="1" applyAlignment="1" quotePrefix="1">
      <alignment horizontal="center" vertical="center" wrapText="1"/>
    </xf>
    <xf numFmtId="0" fontId="7" fillId="0" borderId="11" xfId="51" applyFont="1" applyFill="1" applyBorder="1" applyAlignment="1" quotePrefix="1">
      <alignment horizontal="center" vertical="center" wrapText="1"/>
    </xf>
    <xf numFmtId="176" fontId="7" fillId="0" borderId="18" xfId="51" applyNumberFormat="1" applyFont="1" applyFill="1" applyBorder="1" applyAlignment="1" quotePrefix="1">
      <alignment horizontal="center" vertical="center" wrapText="1"/>
    </xf>
    <xf numFmtId="0" fontId="7" fillId="0" borderId="19" xfId="51" applyFont="1" applyFill="1" applyBorder="1" applyAlignment="1" quotePrefix="1">
      <alignment horizontal="center" vertical="center" wrapText="1"/>
    </xf>
    <xf numFmtId="0" fontId="4" fillId="0" borderId="19" xfId="51" applyFill="1" applyBorder="1" applyAlignment="1" quotePrefix="1">
      <alignment horizontal="center" vertical="center" wrapText="1"/>
    </xf>
    <xf numFmtId="0" fontId="8" fillId="0" borderId="12" xfId="56" applyFont="1" applyFill="1" applyBorder="1" applyAlignment="1" quotePrefix="1">
      <alignment horizontal="center" vertical="center" wrapText="1"/>
    </xf>
    <xf numFmtId="0" fontId="4" fillId="0" borderId="13" xfId="51" applyFill="1" applyBorder="1" applyAlignment="1" quotePrefix="1">
      <alignment horizontal="center" vertical="center" wrapText="1"/>
    </xf>
    <xf numFmtId="0" fontId="11" fillId="0" borderId="16" xfId="33" applyFont="1" applyFill="1" applyBorder="1" applyAlignment="1" quotePrefix="1">
      <alignment horizontal="left" vertical="top" wrapText="1"/>
    </xf>
  </cellXfs>
  <cellStyles count="5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S4" xfId="18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S8" xfId="33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S0" xfId="44"/>
    <cellStyle name="40% - 强调文字颜色 4" xfId="45" builtinId="43"/>
    <cellStyle name="强调文字颜色 5" xfId="46" builtinId="45"/>
    <cellStyle name="S1" xfId="47"/>
    <cellStyle name="40% - 强调文字颜色 5" xfId="48" builtinId="47"/>
    <cellStyle name="60% - 强调文字颜色 5" xfId="49" builtinId="48"/>
    <cellStyle name="强调文字颜色 6" xfId="50" builtinId="49"/>
    <cellStyle name="S2" xfId="51"/>
    <cellStyle name="40% - 强调文字颜色 6" xfId="52" builtinId="51"/>
    <cellStyle name="60% - 强调文字颜色 6" xfId="53" builtinId="52"/>
    <cellStyle name="S3" xfId="54"/>
    <cellStyle name="S5" xfId="55"/>
    <cellStyle name="S6" xfId="56"/>
    <cellStyle name="InventoryD" xfId="57"/>
    <cellStyle name="S7" xfId="58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3"/>
  <sheetViews>
    <sheetView tabSelected="1" workbookViewId="0">
      <selection activeCell="A1" sqref="A1:O1"/>
    </sheetView>
  </sheetViews>
  <sheetFormatPr defaultColWidth="9" defaultRowHeight="13.5"/>
  <cols>
    <col min="1" max="1" width="5.55833333333333" style="1" customWidth="1"/>
    <col min="2" max="2" width="10.6666666666667" style="1" customWidth="1"/>
    <col min="3" max="3" width="19.125" style="1" customWidth="1"/>
    <col min="4" max="4" width="20.5" style="2" customWidth="1"/>
    <col min="5" max="5" width="14.5" style="1" customWidth="1"/>
    <col min="6" max="6" width="5.55833333333333" style="1" customWidth="1"/>
    <col min="7" max="7" width="10.2166666666667" style="1" customWidth="1"/>
    <col min="8" max="8" width="11.6666666666667" style="1" customWidth="1"/>
    <col min="9" max="9" width="10.6666666666667" style="3" customWidth="1"/>
    <col min="10" max="13" width="8.33333333333333" style="1" customWidth="1"/>
    <col min="14" max="14" width="10.2166666666667" style="1" customWidth="1"/>
    <col min="15" max="15" width="11.875" style="1" customWidth="1"/>
    <col min="16" max="16" width="9.75" style="1" customWidth="1"/>
    <col min="17" max="242" width="8.88333333333333" style="1"/>
    <col min="243" max="16384" width="9" style="1"/>
  </cols>
  <sheetData>
    <row r="1" ht="33" customHeight="1" spans="1:15">
      <c r="A1" s="4" t="s">
        <v>0</v>
      </c>
      <c r="B1" s="5"/>
      <c r="C1" s="5"/>
      <c r="D1" s="5"/>
      <c r="E1" s="5"/>
      <c r="F1" s="5"/>
      <c r="G1" s="5"/>
      <c r="H1" s="5"/>
      <c r="I1" s="35"/>
      <c r="J1" s="5"/>
      <c r="K1" s="5"/>
      <c r="L1" s="5"/>
      <c r="M1" s="5"/>
      <c r="N1" s="5"/>
      <c r="O1" s="5"/>
    </row>
    <row r="2" ht="14.25" customHeight="1" spans="9:14">
      <c r="I2" s="53" t="s">
        <v>1</v>
      </c>
      <c r="J2" s="37"/>
      <c r="K2" s="37"/>
      <c r="L2" s="37"/>
      <c r="M2" s="37"/>
      <c r="N2" s="33"/>
    </row>
    <row r="3" ht="25.8" customHeight="1" spans="1:15">
      <c r="A3" s="54" t="s">
        <v>2</v>
      </c>
      <c r="B3" s="7"/>
      <c r="C3" s="6" t="s">
        <v>3</v>
      </c>
      <c r="D3" s="8"/>
      <c r="E3" s="9"/>
      <c r="F3" s="7"/>
      <c r="G3" s="55" t="s">
        <v>4</v>
      </c>
      <c r="H3" s="6"/>
      <c r="I3" s="38"/>
      <c r="J3" s="9"/>
      <c r="K3" s="9"/>
      <c r="L3" s="9"/>
      <c r="M3" s="9"/>
      <c r="N3" s="9"/>
      <c r="O3" s="7"/>
    </row>
    <row r="4" ht="25.8" customHeight="1" spans="1:15">
      <c r="A4" s="56" t="s">
        <v>5</v>
      </c>
      <c r="B4" s="12"/>
      <c r="C4" s="6" t="s">
        <v>6</v>
      </c>
      <c r="D4" s="8"/>
      <c r="E4" s="9"/>
      <c r="F4" s="7"/>
      <c r="G4" s="55" t="s">
        <v>7</v>
      </c>
      <c r="H4" s="54" t="s">
        <v>8</v>
      </c>
      <c r="I4" s="38"/>
      <c r="J4" s="9"/>
      <c r="K4" s="9"/>
      <c r="L4" s="9"/>
      <c r="M4" s="9"/>
      <c r="N4" s="9"/>
      <c r="O4" s="7"/>
    </row>
    <row r="5" ht="25.8" customHeight="1" spans="1:15">
      <c r="A5" s="57" t="s">
        <v>9</v>
      </c>
      <c r="B5" s="14"/>
      <c r="C5" s="15" t="s">
        <v>10</v>
      </c>
      <c r="D5" s="8"/>
      <c r="E5" s="16"/>
      <c r="F5" s="17"/>
      <c r="G5" s="55" t="s">
        <v>11</v>
      </c>
      <c r="H5" s="54" t="s">
        <v>12</v>
      </c>
      <c r="I5" s="38"/>
      <c r="J5" s="9"/>
      <c r="K5" s="9"/>
      <c r="L5" s="9"/>
      <c r="M5" s="9"/>
      <c r="N5" s="9"/>
      <c r="O5" s="7"/>
    </row>
    <row r="6" ht="25.8" customHeight="1" spans="1:15">
      <c r="A6" s="57" t="s">
        <v>13</v>
      </c>
      <c r="B6" s="14"/>
      <c r="C6" s="6"/>
      <c r="D6" s="8"/>
      <c r="E6" s="9"/>
      <c r="F6" s="7"/>
      <c r="G6" s="55" t="s">
        <v>14</v>
      </c>
      <c r="H6" s="54" t="s">
        <v>12</v>
      </c>
      <c r="I6" s="38"/>
      <c r="J6" s="9"/>
      <c r="K6" s="9"/>
      <c r="L6" s="9"/>
      <c r="M6" s="9"/>
      <c r="N6" s="9"/>
      <c r="O6" s="7"/>
    </row>
    <row r="7" ht="25.8" customHeight="1" spans="1:15">
      <c r="A7" s="57" t="s">
        <v>15</v>
      </c>
      <c r="B7" s="14"/>
      <c r="C7" s="6"/>
      <c r="D7" s="8"/>
      <c r="E7" s="9"/>
      <c r="F7" s="7"/>
      <c r="G7" s="55" t="s">
        <v>15</v>
      </c>
      <c r="H7" s="54" t="s">
        <v>8</v>
      </c>
      <c r="I7" s="38"/>
      <c r="J7" s="9"/>
      <c r="K7" s="9"/>
      <c r="L7" s="9"/>
      <c r="M7" s="9"/>
      <c r="N7" s="9"/>
      <c r="O7" s="7"/>
    </row>
    <row r="8" ht="46.8" customHeight="1" spans="1:15">
      <c r="A8" s="58" t="s">
        <v>16</v>
      </c>
      <c r="B8" s="59" t="s">
        <v>17</v>
      </c>
      <c r="C8" s="58" t="s">
        <v>18</v>
      </c>
      <c r="D8" s="60" t="s">
        <v>19</v>
      </c>
      <c r="E8" s="58" t="s">
        <v>20</v>
      </c>
      <c r="F8" s="55" t="s">
        <v>21</v>
      </c>
      <c r="G8" s="61" t="s">
        <v>22</v>
      </c>
      <c r="H8" s="62" t="s">
        <v>23</v>
      </c>
      <c r="I8" s="63" t="s">
        <v>24</v>
      </c>
      <c r="J8" s="64" t="s">
        <v>25</v>
      </c>
      <c r="K8" s="40" t="s">
        <v>26</v>
      </c>
      <c r="L8" s="40" t="s">
        <v>27</v>
      </c>
      <c r="M8" s="40" t="s">
        <v>28</v>
      </c>
      <c r="N8" s="65" t="s">
        <v>29</v>
      </c>
      <c r="O8" s="42" t="s">
        <v>30</v>
      </c>
    </row>
    <row r="9" ht="25" customHeight="1" spans="1:16">
      <c r="A9" s="23">
        <v>1</v>
      </c>
      <c r="B9" s="24">
        <v>400005288</v>
      </c>
      <c r="C9" s="66" t="s">
        <v>31</v>
      </c>
      <c r="D9" s="66" t="s">
        <v>32</v>
      </c>
      <c r="E9" s="66" t="s">
        <v>33</v>
      </c>
      <c r="F9" s="66" t="s">
        <v>34</v>
      </c>
      <c r="G9" s="26">
        <v>6</v>
      </c>
      <c r="H9" s="27"/>
      <c r="I9" s="27">
        <f>G9*H9</f>
        <v>0</v>
      </c>
      <c r="J9" s="43">
        <v>13</v>
      </c>
      <c r="K9" s="44" t="s">
        <v>35</v>
      </c>
      <c r="L9" s="44" t="s">
        <v>35</v>
      </c>
      <c r="M9" s="44" t="s">
        <v>35</v>
      </c>
      <c r="N9" s="45"/>
      <c r="O9" s="66" t="s">
        <v>36</v>
      </c>
      <c r="P9" s="46"/>
    </row>
    <row r="10" ht="25" customHeight="1" spans="1:16">
      <c r="A10" s="23">
        <v>2</v>
      </c>
      <c r="B10" s="24">
        <v>400009689</v>
      </c>
      <c r="C10" s="66" t="s">
        <v>37</v>
      </c>
      <c r="D10" s="66" t="s">
        <v>38</v>
      </c>
      <c r="E10" s="66" t="s">
        <v>8</v>
      </c>
      <c r="F10" s="66" t="s">
        <v>34</v>
      </c>
      <c r="G10" s="26">
        <v>10</v>
      </c>
      <c r="H10" s="27"/>
      <c r="I10" s="27">
        <f>G10*H10</f>
        <v>0</v>
      </c>
      <c r="J10" s="43">
        <v>13</v>
      </c>
      <c r="K10" s="44" t="s">
        <v>35</v>
      </c>
      <c r="L10" s="44" t="s">
        <v>35</v>
      </c>
      <c r="M10" s="44" t="s">
        <v>35</v>
      </c>
      <c r="N10" s="45"/>
      <c r="O10" s="66" t="s">
        <v>39</v>
      </c>
      <c r="P10" s="46"/>
    </row>
    <row r="11" ht="25" customHeight="1" spans="1:16">
      <c r="A11" s="23">
        <v>3</v>
      </c>
      <c r="B11" s="24">
        <v>400009688</v>
      </c>
      <c r="C11" s="66" t="s">
        <v>40</v>
      </c>
      <c r="D11" s="66" t="s">
        <v>41</v>
      </c>
      <c r="E11" s="66" t="s">
        <v>8</v>
      </c>
      <c r="F11" s="66" t="s">
        <v>34</v>
      </c>
      <c r="G11" s="26">
        <v>1</v>
      </c>
      <c r="H11" s="27"/>
      <c r="I11" s="27">
        <f>G11*H11</f>
        <v>0</v>
      </c>
      <c r="J11" s="43">
        <v>13</v>
      </c>
      <c r="K11" s="44" t="s">
        <v>35</v>
      </c>
      <c r="L11" s="44" t="s">
        <v>35</v>
      </c>
      <c r="M11" s="44" t="s">
        <v>35</v>
      </c>
      <c r="N11" s="45"/>
      <c r="O11" s="66" t="s">
        <v>42</v>
      </c>
      <c r="P11" s="46"/>
    </row>
    <row r="12" ht="25" customHeight="1" spans="1:16">
      <c r="A12" s="23">
        <v>4</v>
      </c>
      <c r="B12" s="24">
        <v>400009687</v>
      </c>
      <c r="C12" s="66" t="s">
        <v>43</v>
      </c>
      <c r="D12" s="66" t="s">
        <v>44</v>
      </c>
      <c r="E12" s="66" t="s">
        <v>8</v>
      </c>
      <c r="F12" s="66" t="s">
        <v>34</v>
      </c>
      <c r="G12" s="26">
        <v>1</v>
      </c>
      <c r="H12" s="27"/>
      <c r="I12" s="27">
        <f>G12*H12</f>
        <v>0</v>
      </c>
      <c r="J12" s="43">
        <v>13</v>
      </c>
      <c r="K12" s="44" t="s">
        <v>35</v>
      </c>
      <c r="L12" s="44" t="s">
        <v>35</v>
      </c>
      <c r="M12" s="44" t="s">
        <v>35</v>
      </c>
      <c r="N12" s="45"/>
      <c r="O12" s="66" t="s">
        <v>42</v>
      </c>
      <c r="P12" s="46"/>
    </row>
    <row r="13" ht="25" customHeight="1" spans="1:16">
      <c r="A13" s="23">
        <v>5</v>
      </c>
      <c r="B13" s="24">
        <v>400009686</v>
      </c>
      <c r="C13" s="66" t="s">
        <v>43</v>
      </c>
      <c r="D13" s="66" t="s">
        <v>45</v>
      </c>
      <c r="E13" s="66" t="s">
        <v>8</v>
      </c>
      <c r="F13" s="66" t="s">
        <v>34</v>
      </c>
      <c r="G13" s="26">
        <v>1</v>
      </c>
      <c r="H13" s="27"/>
      <c r="I13" s="27">
        <f>G13*H13</f>
        <v>0</v>
      </c>
      <c r="J13" s="43">
        <v>13</v>
      </c>
      <c r="K13" s="44" t="s">
        <v>35</v>
      </c>
      <c r="L13" s="44" t="s">
        <v>35</v>
      </c>
      <c r="M13" s="44" t="s">
        <v>35</v>
      </c>
      <c r="N13" s="45"/>
      <c r="O13" s="66" t="s">
        <v>42</v>
      </c>
      <c r="P13" s="46"/>
    </row>
    <row r="14" ht="25" customHeight="1" spans="1:16">
      <c r="A14" s="23">
        <v>6</v>
      </c>
      <c r="B14" s="24">
        <v>400009685</v>
      </c>
      <c r="C14" s="66" t="s">
        <v>43</v>
      </c>
      <c r="D14" s="66" t="s">
        <v>46</v>
      </c>
      <c r="E14" s="66" t="s">
        <v>8</v>
      </c>
      <c r="F14" s="66" t="s">
        <v>34</v>
      </c>
      <c r="G14" s="26">
        <v>1</v>
      </c>
      <c r="H14" s="27"/>
      <c r="I14" s="27">
        <f>G14*H14</f>
        <v>0</v>
      </c>
      <c r="J14" s="43">
        <v>13</v>
      </c>
      <c r="K14" s="44" t="s">
        <v>35</v>
      </c>
      <c r="L14" s="44" t="s">
        <v>35</v>
      </c>
      <c r="M14" s="44" t="s">
        <v>35</v>
      </c>
      <c r="N14" s="45"/>
      <c r="O14" s="66" t="s">
        <v>42</v>
      </c>
      <c r="P14" s="46"/>
    </row>
    <row r="15" ht="25" customHeight="1" spans="1:16">
      <c r="A15" s="23">
        <v>7</v>
      </c>
      <c r="B15" s="24">
        <v>400013220</v>
      </c>
      <c r="C15" s="66" t="s">
        <v>47</v>
      </c>
      <c r="D15" s="66" t="s">
        <v>48</v>
      </c>
      <c r="E15" s="66" t="s">
        <v>49</v>
      </c>
      <c r="F15" s="66" t="s">
        <v>34</v>
      </c>
      <c r="G15" s="26">
        <v>4</v>
      </c>
      <c r="H15" s="27"/>
      <c r="I15" s="27">
        <f>G15*H15</f>
        <v>0</v>
      </c>
      <c r="J15" s="43">
        <v>13</v>
      </c>
      <c r="K15" s="44" t="s">
        <v>35</v>
      </c>
      <c r="L15" s="44" t="s">
        <v>35</v>
      </c>
      <c r="M15" s="44" t="s">
        <v>35</v>
      </c>
      <c r="N15" s="45"/>
      <c r="O15" s="66" t="s">
        <v>42</v>
      </c>
      <c r="P15" s="46"/>
    </row>
    <row r="16" ht="25" customHeight="1" spans="1:16">
      <c r="A16" s="23">
        <v>8</v>
      </c>
      <c r="B16" s="24">
        <v>400009685</v>
      </c>
      <c r="C16" s="66" t="s">
        <v>43</v>
      </c>
      <c r="D16" s="66" t="s">
        <v>46</v>
      </c>
      <c r="E16" s="66" t="s">
        <v>8</v>
      </c>
      <c r="F16" s="66" t="s">
        <v>34</v>
      </c>
      <c r="G16" s="26">
        <v>1</v>
      </c>
      <c r="H16" s="27"/>
      <c r="I16" s="27">
        <f>G16*H16</f>
        <v>0</v>
      </c>
      <c r="J16" s="43">
        <v>13</v>
      </c>
      <c r="K16" s="44" t="s">
        <v>35</v>
      </c>
      <c r="L16" s="44" t="s">
        <v>35</v>
      </c>
      <c r="M16" s="44" t="s">
        <v>35</v>
      </c>
      <c r="N16" s="45"/>
      <c r="O16" s="66" t="s">
        <v>50</v>
      </c>
      <c r="P16" s="46"/>
    </row>
    <row r="17" ht="25" customHeight="1" spans="1:16">
      <c r="A17" s="23">
        <v>9</v>
      </c>
      <c r="B17" s="24">
        <v>400015199</v>
      </c>
      <c r="C17" s="66" t="s">
        <v>51</v>
      </c>
      <c r="D17" s="66" t="s">
        <v>52</v>
      </c>
      <c r="E17" s="66" t="s">
        <v>53</v>
      </c>
      <c r="F17" s="66" t="s">
        <v>54</v>
      </c>
      <c r="G17" s="26">
        <v>10</v>
      </c>
      <c r="H17" s="27"/>
      <c r="I17" s="27">
        <f>G17*H17</f>
        <v>0</v>
      </c>
      <c r="J17" s="43">
        <v>13</v>
      </c>
      <c r="K17" s="44" t="s">
        <v>35</v>
      </c>
      <c r="L17" s="44" t="s">
        <v>35</v>
      </c>
      <c r="M17" s="44" t="s">
        <v>35</v>
      </c>
      <c r="N17" s="45"/>
      <c r="O17" s="66" t="s">
        <v>50</v>
      </c>
      <c r="P17" s="46"/>
    </row>
    <row r="18" ht="25" customHeight="1" spans="1:16">
      <c r="A18" s="23">
        <v>10</v>
      </c>
      <c r="B18" s="24">
        <v>400015198</v>
      </c>
      <c r="C18" s="66" t="s">
        <v>51</v>
      </c>
      <c r="D18" s="66" t="s">
        <v>55</v>
      </c>
      <c r="E18" s="66" t="s">
        <v>53</v>
      </c>
      <c r="F18" s="66" t="s">
        <v>54</v>
      </c>
      <c r="G18" s="26">
        <v>10</v>
      </c>
      <c r="H18" s="27"/>
      <c r="I18" s="27">
        <f>G18*H18</f>
        <v>0</v>
      </c>
      <c r="J18" s="43">
        <v>13</v>
      </c>
      <c r="K18" s="44" t="s">
        <v>35</v>
      </c>
      <c r="L18" s="44" t="s">
        <v>35</v>
      </c>
      <c r="M18" s="44" t="s">
        <v>35</v>
      </c>
      <c r="N18" s="45"/>
      <c r="O18" s="66" t="s">
        <v>50</v>
      </c>
      <c r="P18" s="46"/>
    </row>
    <row r="19" ht="25" customHeight="1" spans="1:16">
      <c r="A19" s="23">
        <v>11</v>
      </c>
      <c r="B19" s="24">
        <v>400015197</v>
      </c>
      <c r="C19" s="66" t="s">
        <v>56</v>
      </c>
      <c r="D19" s="66" t="s">
        <v>57</v>
      </c>
      <c r="E19" s="66" t="s">
        <v>58</v>
      </c>
      <c r="F19" s="66" t="s">
        <v>54</v>
      </c>
      <c r="G19" s="26">
        <v>100</v>
      </c>
      <c r="H19" s="27"/>
      <c r="I19" s="27">
        <f>G19*H19</f>
        <v>0</v>
      </c>
      <c r="J19" s="43">
        <v>13</v>
      </c>
      <c r="K19" s="44" t="s">
        <v>35</v>
      </c>
      <c r="L19" s="44" t="s">
        <v>35</v>
      </c>
      <c r="M19" s="44" t="s">
        <v>35</v>
      </c>
      <c r="N19" s="45"/>
      <c r="O19" s="66" t="s">
        <v>50</v>
      </c>
      <c r="P19" s="46"/>
    </row>
    <row r="20" ht="25" customHeight="1" spans="1:16">
      <c r="A20" s="23">
        <v>12</v>
      </c>
      <c r="B20" s="24">
        <v>400015196</v>
      </c>
      <c r="C20" s="66" t="s">
        <v>51</v>
      </c>
      <c r="D20" s="66" t="s">
        <v>59</v>
      </c>
      <c r="E20" s="66" t="s">
        <v>33</v>
      </c>
      <c r="F20" s="66" t="s">
        <v>34</v>
      </c>
      <c r="G20" s="26">
        <v>10</v>
      </c>
      <c r="H20" s="27"/>
      <c r="I20" s="27">
        <f>G20*H20</f>
        <v>0</v>
      </c>
      <c r="J20" s="43">
        <v>13</v>
      </c>
      <c r="K20" s="44" t="s">
        <v>35</v>
      </c>
      <c r="L20" s="44" t="s">
        <v>35</v>
      </c>
      <c r="M20" s="44" t="s">
        <v>35</v>
      </c>
      <c r="N20" s="45"/>
      <c r="O20" s="66" t="s">
        <v>50</v>
      </c>
      <c r="P20" s="46"/>
    </row>
    <row r="21" ht="25.8" customHeight="1" spans="1:15">
      <c r="A21" s="67" t="s">
        <v>60</v>
      </c>
      <c r="B21" s="29"/>
      <c r="C21" s="29"/>
      <c r="D21" s="30"/>
      <c r="E21" s="29"/>
      <c r="F21" s="29"/>
      <c r="G21" s="29"/>
      <c r="H21" s="31"/>
      <c r="I21" s="47">
        <f>SUM(I9:I20)</f>
        <v>0</v>
      </c>
      <c r="J21" s="48"/>
      <c r="K21" s="49"/>
      <c r="L21" s="49"/>
      <c r="M21" s="49"/>
      <c r="N21" s="50"/>
      <c r="O21" s="50"/>
    </row>
    <row r="22" ht="235.8" customHeight="1" spans="1:15">
      <c r="A22" s="68" t="s">
        <v>61</v>
      </c>
      <c r="B22" s="33"/>
      <c r="C22" s="33"/>
      <c r="D22" s="34"/>
      <c r="E22" s="33"/>
      <c r="F22" s="33"/>
      <c r="G22" s="33"/>
      <c r="H22" s="33"/>
      <c r="I22" s="51"/>
      <c r="J22" s="33"/>
      <c r="K22" s="33"/>
      <c r="L22" s="33"/>
      <c r="M22" s="33"/>
      <c r="N22" s="33"/>
      <c r="O22" s="52"/>
    </row>
    <row r="23" ht="25.8" customHeight="1"/>
  </sheetData>
  <autoFilter ref="A8:P22">
    <extLst/>
  </autoFilter>
  <mergeCells count="19">
    <mergeCell ref="A1:O1"/>
    <mergeCell ref="J2:N2"/>
    <mergeCell ref="A3:B3"/>
    <mergeCell ref="C3:F3"/>
    <mergeCell ref="H3:O3"/>
    <mergeCell ref="A4:B4"/>
    <mergeCell ref="C4:F4"/>
    <mergeCell ref="H4:O4"/>
    <mergeCell ref="A5:B5"/>
    <mergeCell ref="C5:F5"/>
    <mergeCell ref="H5:O5"/>
    <mergeCell ref="A6:B6"/>
    <mergeCell ref="C6:F6"/>
    <mergeCell ref="H6:O6"/>
    <mergeCell ref="A7:B7"/>
    <mergeCell ref="C7:F7"/>
    <mergeCell ref="H7:O7"/>
    <mergeCell ref="A21:H21"/>
    <mergeCell ref="A22:O22"/>
  </mergeCells>
  <printOptions horizontalCentered="1"/>
  <pageMargins left="0.180555555555556" right="0.180555555555556" top="0.377777777777778" bottom="0.377777777777778" header="0.298611111111111" footer="0.298611111111111"/>
  <pageSetup paperSize="9" scale="85" orientation="landscape" horizontalDpi="600" verticalDpi="18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Sally Nong (农彬琳)</dc:creator>
  <cp:lastModifiedBy>相聚</cp:lastModifiedBy>
  <dcterms:created xsi:type="dcterms:W3CDTF">2022-05-20T01:48:00Z</dcterms:created>
  <dcterms:modified xsi:type="dcterms:W3CDTF">2023-10-08T06:46:37Z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  <property fmtid="{D5CDD505-2E9C-101B-9397-08002B2CF9AE}" pid="3" name="ICV">
    <vt:lpwstr>4696C7B1E4994D4F8B7049257085C7D6_13</vt:lpwstr>
  </property>
</Properties>
</file>